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JoseSSO\Documents\Estados Financieros 2024\4T. ENERO-DICIEMBRE\"/>
    </mc:Choice>
  </mc:AlternateContent>
  <xr:revisionPtr revIDLastSave="0" documentId="8_{880D3569-B10B-483B-99E2-8ECEBDC8F256}" xr6:coauthVersionLast="47" xr6:coauthVersionMax="47" xr10:uidLastSave="{00000000-0000-0000-0000-000000000000}"/>
  <bookViews>
    <workbookView xWindow="-120" yWindow="-120" windowWidth="24240" windowHeight="13140" xr2:uid="{E40C7B7C-4F7A-4824-A084-28AB31452374}"/>
  </bookViews>
  <sheets>
    <sheet name="ENERO-DICIEMBRE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3" l="1"/>
  <c r="C30" i="3"/>
  <c r="C46" i="3" s="1"/>
  <c r="B30" i="3"/>
  <c r="C25" i="3"/>
  <c r="B25" i="3"/>
  <c r="C16" i="3"/>
  <c r="B16" i="3"/>
  <c r="B27" i="3" s="1"/>
  <c r="C27" i="2"/>
  <c r="C29" i="2" s="1"/>
  <c r="B27" i="2"/>
  <c r="B29" i="2" s="1"/>
  <c r="C15" i="2"/>
  <c r="B15" i="2"/>
  <c r="C57" i="1"/>
  <c r="C73" i="1"/>
  <c r="C43" i="1"/>
  <c r="C52" i="1"/>
  <c r="C15" i="1"/>
  <c r="C27" i="1"/>
  <c r="C27" i="3" l="1"/>
  <c r="C48" i="3" s="1"/>
  <c r="B46" i="3"/>
  <c r="B48" i="3" s="1"/>
  <c r="C54" i="1"/>
  <c r="C75" i="1" s="1"/>
  <c r="C29" i="1"/>
  <c r="B62" i="1"/>
  <c r="B73" i="1" s="1"/>
  <c r="B57" i="1"/>
  <c r="B52" i="1"/>
  <c r="B43" i="1"/>
  <c r="B27" i="1"/>
  <c r="B29" i="1" s="1"/>
  <c r="B15" i="1"/>
  <c r="B54" i="1" l="1"/>
  <c r="B75" i="1" s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<sst xmlns="http://schemas.openxmlformats.org/spreadsheetml/2006/main" count="129" uniqueCount="61">
  <si>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</si>
  <si>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DEL 1 DE ENERO AL 31 DE DICIEMBRE DE 2024</t>
  </si>
  <si>
    <t>(Cifras en pesos)</t>
  </si>
  <si>
    <t>Concepto</t>
  </si>
  <si>
    <t>Activo</t>
  </si>
  <si>
    <t xml:space="preserve">Pasivo </t>
  </si>
  <si>
    <t xml:space="preserve">Activo circulante </t>
  </si>
  <si>
    <t xml:space="preserve">Pasivo no circulante </t>
  </si>
  <si>
    <t>Efectivo y equivalentes</t>
  </si>
  <si>
    <t xml:space="preserve">Cuentas por pagar a corto plazo </t>
  </si>
  <si>
    <t xml:space="preserve">Derechos a recebir efectivo o equivalentes </t>
  </si>
  <si>
    <t xml:space="preserve">Documentos por pagar a corto plazo </t>
  </si>
  <si>
    <t xml:space="preserve">Derecho a recibir bienes o servicios </t>
  </si>
  <si>
    <t>Porción a corto plazo de la deuda publica a largo plazo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</si>
  <si>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</si>
  <si>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</si>
  <si>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</si>
  <si>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</si>
  <si>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Estimacion por perdida o deterioro de activos circulantes </t>
  </si>
  <si>
    <t xml:space="preserve">Fondos y bienes de terceros en garantia y/o administración a corto plazo </t>
  </si>
  <si>
    <t xml:space="preserve">Otros activos circulantes </t>
  </si>
  <si>
    <t xml:space="preserve">Provisiones a corto plazo </t>
  </si>
  <si>
    <t xml:space="preserve">Total de activos circulantes </t>
  </si>
  <si>
    <t xml:space="preserve">Otros pasivos a corto plazo </t>
  </si>
  <si>
    <t xml:space="preserve">Total de pasivos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</si>
  <si>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</si>
  <si>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</si>
  <si>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</si>
  <si>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Cuentas por pagar a largo plazo </t>
  </si>
  <si>
    <t xml:space="preserve">Bienes inmuebles, infraestructura y construcciones en precesos </t>
  </si>
  <si>
    <t xml:space="preserve">Documentos por pagar a largo plazo </t>
  </si>
  <si>
    <t>Bienes muebles</t>
  </si>
  <si>
    <t xml:space="preserve">Deuda publica a largo plazo </t>
  </si>
  <si>
    <t xml:space="preserve">Activos intangibles </t>
  </si>
  <si>
    <t xml:space="preserve">Pasivos diferidos a largo plazo </t>
  </si>
  <si>
    <t xml:space="preserve">Depreciación, deterioro y amortización acumulada de bienes </t>
  </si>
  <si>
    <t xml:space="preserve">Fondos de bienes de terceros en garantía y/o administración a largo plazo </t>
  </si>
  <si>
    <t xml:space="preserve">Activos diferidos </t>
  </si>
  <si>
    <t xml:space="preserve">Provisiones a largo plazo </t>
  </si>
  <si>
    <t xml:space="preserve">Estimación por perdida o deterioro de activos no circulantes </t>
  </si>
  <si>
    <t xml:space="preserve">Total de pasivos no circulares </t>
  </si>
  <si>
    <t xml:space="preserve">Otros activos no circulantes </t>
  </si>
  <si>
    <t xml:space="preserve">Total de activos no circulantes </t>
  </si>
  <si>
    <t xml:space="preserve">Total de pasivos </t>
  </si>
  <si>
    <t xml:space="preserve">Total de activos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</si>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</sst>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 applyFill="1"/>
    <xf numFmtId="44" fontId="2" fillId="0" borderId="0" xfId="0" applyNumberFormat="1" applyFont="1"/>
    <xf numFmtId="44" fontId="0" fillId="0" borderId="0" xfId="0" applyNumberFormat="1"/>
    <xf numFmtId="44" fontId="2" fillId="0" borderId="0" xfId="1" applyFont="1" applyFill="1"/>
    <xf numFmtId="44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44" fontId="5" fillId="2" borderId="0" xfId="1" applyFont="1" applyFill="1"/>
    <xf numFmtId="44" fontId="7" fillId="2" borderId="0" xfId="1" applyFont="1" applyFill="1"/>
    <xf numFmtId="44" fontId="7" fillId="2" borderId="0" xfId="0" applyNumberFormat="1" applyFont="1" applyFill="1" applyAlignment="1">
      <alignment horizontal="center"/>
    </xf>
    <xf numFmtId="44" fontId="7" fillId="2" borderId="0" xfId="0" applyNumberFormat="1" applyFont="1" applyFill="1"/>
    <xf numFmtId="44" fontId="5" fillId="2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44" fontId="5" fillId="0" borderId="0" xfId="1" applyFont="1" applyFill="1"/>
    <xf numFmtId="44" fontId="7" fillId="0" borderId="0" xfId="0" applyNumberFormat="1" applyFont="1"/>
    <xf numFmtId="44" fontId="5" fillId="0" borderId="0" xfId="0" applyNumberFormat="1" applyFont="1"/>
    <xf numFmtId="44" fontId="7" fillId="0" borderId="0" xfId="1" applyFont="1" applyFill="1"/>
    <xf numFmtId="44" fontId="7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9FCD-B88B-4768-A1A6-5291D3A2FE0D}">
  <dimension ref="A1:E75"/>
  <sheetViews>
    <sheetView tabSelected="1" topLeftCell="A64" workbookViewId="0">
      <selection activeCell="A6" sqref="A6:C6"/>
    </sheetView>
  </sheetViews>
  <sheetFormatPr baseColWidth="10" defaultRowHeight="15" x14ac:dyDescent="0.25"/>
  <cols>
    <col min="1" max="1" width="64.7109375" bestFit="1" customWidth="1"/>
    <col min="2" max="2" width="24.85546875" bestFit="1" customWidth="1"/>
    <col min="3" max="3" width="20.85546875" bestFit="1" customWidth="1"/>
    <col min="4" max="4" width="95.28515625" bestFit="1" customWidth="1"/>
    <col min="5" max="5" width="25.28515625" bestFit="1" customWidth="1"/>
  </cols>
  <sheetData>
    <row r="1" spans="1:5" ht="15.75" x14ac:dyDescent="0.25">
      <c r="A1" s="26" t="s">
        <v>0</v>
      </c>
      <c r="B1" s="26"/>
      <c r="C1" s="26"/>
      <c r="D1" s="8"/>
      <c r="E1" s="8"/>
    </row>
    <row r="2" spans="1:5" ht="15.75" x14ac:dyDescent="0.25">
      <c r="A2" s="26" t="s">
        <v>1</v>
      </c>
      <c r="B2" s="26"/>
      <c r="C2" s="26"/>
      <c r="D2" s="8"/>
      <c r="E2" s="8"/>
    </row>
    <row r="3" spans="1:5" ht="15.75" x14ac:dyDescent="0.25">
      <c r="A3" s="26" t="s">
        <v>2</v>
      </c>
      <c r="B3" s="26"/>
      <c r="C3" s="26"/>
      <c r="D3" s="8"/>
      <c r="E3" s="8"/>
    </row>
    <row r="4" spans="1:5" x14ac:dyDescent="0.25">
      <c r="A4" s="9"/>
      <c r="B4" s="9"/>
      <c r="C4" s="9"/>
    </row>
    <row r="5" spans="1:5" ht="45.75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27" t="s">
        <v>4</v>
      </c>
      <c r="B6" s="27"/>
      <c r="C6" s="27"/>
      <c r="D6" s="2"/>
      <c r="E6" s="2"/>
    </row>
    <row r="7" spans="1:5" x14ac:dyDescent="0.25">
      <c r="A7" s="12" t="s">
        <v>6</v>
      </c>
      <c r="B7" s="13"/>
      <c r="C7" s="13"/>
      <c r="D7" s="2"/>
    </row>
    <row r="8" spans="1:5" x14ac:dyDescent="0.25">
      <c r="A8" s="13" t="s">
        <v>8</v>
      </c>
      <c r="B8" s="14">
        <v>1149855455.8599999</v>
      </c>
      <c r="C8" s="14">
        <v>745561095.02999997</v>
      </c>
      <c r="E8" s="3"/>
    </row>
    <row r="9" spans="1:5" x14ac:dyDescent="0.25">
      <c r="A9" s="13" t="s">
        <v>10</v>
      </c>
      <c r="B9" s="14">
        <v>1180109715.04</v>
      </c>
      <c r="C9" s="14">
        <v>1166551926.52</v>
      </c>
      <c r="E9" s="3"/>
    </row>
    <row r="10" spans="1:5" x14ac:dyDescent="0.25">
      <c r="A10" s="13" t="s">
        <v>12</v>
      </c>
      <c r="B10" s="14">
        <v>62401799.780000001</v>
      </c>
      <c r="C10" s="14">
        <v>1442658.81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2392366970.6799998</v>
      </c>
      <c r="C15" s="15">
        <f>SUM(C8:C14)</f>
        <v>1913555680.3599999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154631800.5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7242684158.6099997</v>
      </c>
      <c r="C20" s="14">
        <v>7059839075.6300001</v>
      </c>
      <c r="E20" s="3"/>
    </row>
    <row r="21" spans="1:5" x14ac:dyDescent="0.25">
      <c r="A21" s="13" t="s">
        <v>31</v>
      </c>
      <c r="B21" s="14">
        <v>1456335277.6099999</v>
      </c>
      <c r="C21" s="14">
        <v>1336214451.6700001</v>
      </c>
      <c r="E21" s="3"/>
    </row>
    <row r="22" spans="1:5" x14ac:dyDescent="0.25">
      <c r="A22" s="13" t="s">
        <v>33</v>
      </c>
      <c r="B22" s="14">
        <v>169182901.86000001</v>
      </c>
      <c r="C22" s="14">
        <v>163961646.77000001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9271596914.8900013</v>
      </c>
      <c r="C27" s="15">
        <f>SUM(C18:C26)</f>
        <v>8998315237.5900002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11663963885.570002</v>
      </c>
      <c r="C29" s="16">
        <f>SUM(C27+C15)</f>
        <v>10911870917.950001</v>
      </c>
      <c r="D29" s="2"/>
      <c r="E29" s="2"/>
    </row>
    <row r="30" spans="1:5" x14ac:dyDescent="0.25">
      <c r="A30" s="11"/>
      <c r="B30" s="16"/>
      <c r="C30" s="16"/>
      <c r="D30" s="2"/>
      <c r="E30" s="2"/>
    </row>
    <row r="31" spans="1:5" x14ac:dyDescent="0.25">
      <c r="A31" s="9"/>
      <c r="B31" s="9"/>
      <c r="C31" s="9"/>
      <c r="D31" s="2"/>
      <c r="E31" s="6"/>
    </row>
    <row r="32" spans="1:5" ht="39.75" customHeight="1" x14ac:dyDescent="0.25">
      <c r="A32" s="10" t="s">
        <v>3</v>
      </c>
      <c r="B32" s="10">
        <v>2024</v>
      </c>
      <c r="C32" s="10">
        <v>2023</v>
      </c>
      <c r="E32" s="3"/>
    </row>
    <row r="33" spans="1:5" ht="16.5" customHeight="1" x14ac:dyDescent="0.25">
      <c r="A33" s="27" t="s">
        <v>5</v>
      </c>
      <c r="B33" s="27"/>
      <c r="C33" s="27"/>
      <c r="E33" s="3"/>
    </row>
    <row r="34" spans="1:5" x14ac:dyDescent="0.25">
      <c r="A34" s="12" t="s">
        <v>7</v>
      </c>
      <c r="B34" s="13"/>
      <c r="C34" s="13"/>
      <c r="E34" s="3"/>
    </row>
    <row r="35" spans="1:5" x14ac:dyDescent="0.25">
      <c r="A35" s="13" t="s">
        <v>9</v>
      </c>
      <c r="B35" s="14">
        <v>1667308540.3599999</v>
      </c>
      <c r="C35" s="14">
        <v>1532964673.75</v>
      </c>
    </row>
    <row r="36" spans="1:5" x14ac:dyDescent="0.25">
      <c r="A36" s="13" t="s">
        <v>11</v>
      </c>
      <c r="B36" s="14">
        <v>0</v>
      </c>
      <c r="C36" s="14">
        <v>150000000</v>
      </c>
      <c r="D36" s="2"/>
      <c r="E36" s="4"/>
    </row>
    <row r="37" spans="1:5" x14ac:dyDescent="0.25">
      <c r="A37" s="13" t="s">
        <v>13</v>
      </c>
      <c r="B37" s="14">
        <v>-0.01</v>
      </c>
      <c r="C37" s="14">
        <v>119784.29</v>
      </c>
      <c r="E37" s="3"/>
    </row>
    <row r="38" spans="1:5" x14ac:dyDescent="0.25">
      <c r="A38" s="13" t="s">
        <v>15</v>
      </c>
      <c r="B38" s="14">
        <v>437500000.33999997</v>
      </c>
      <c r="C38" s="14">
        <v>470000000</v>
      </c>
      <c r="E38" s="3"/>
    </row>
    <row r="39" spans="1:5" x14ac:dyDescent="0.25">
      <c r="A39" s="13" t="s">
        <v>17</v>
      </c>
      <c r="B39" s="14">
        <v>0</v>
      </c>
      <c r="C39" s="14">
        <v>0</v>
      </c>
      <c r="E39" s="3"/>
    </row>
    <row r="40" spans="1:5" x14ac:dyDescent="0.25">
      <c r="A40" s="13" t="s">
        <v>19</v>
      </c>
      <c r="B40" s="14">
        <v>103004219.40000001</v>
      </c>
      <c r="C40" s="14">
        <v>38675254.780000001</v>
      </c>
      <c r="E40" s="3"/>
    </row>
    <row r="41" spans="1:5" x14ac:dyDescent="0.25">
      <c r="A41" s="13" t="s">
        <v>21</v>
      </c>
      <c r="B41" s="14">
        <v>0</v>
      </c>
      <c r="C41" s="14">
        <v>0</v>
      </c>
      <c r="E41" s="3"/>
    </row>
    <row r="42" spans="1:5" x14ac:dyDescent="0.25">
      <c r="A42" s="13" t="s">
        <v>23</v>
      </c>
      <c r="B42" s="14">
        <v>-0.02</v>
      </c>
      <c r="C42" s="14">
        <v>-0.02</v>
      </c>
    </row>
    <row r="43" spans="1:5" x14ac:dyDescent="0.25">
      <c r="A43" s="12" t="s">
        <v>24</v>
      </c>
      <c r="B43" s="17">
        <f>SUM(B35:B42)</f>
        <v>2207812760.0699997</v>
      </c>
      <c r="C43" s="17">
        <f>SUM(C35:C42)</f>
        <v>2191759712.8000002</v>
      </c>
      <c r="D43" s="2"/>
      <c r="E43" s="6"/>
    </row>
    <row r="44" spans="1:5" x14ac:dyDescent="0.25">
      <c r="A44" s="13"/>
      <c r="B44" s="13"/>
      <c r="C44" s="13"/>
      <c r="E44" s="3"/>
    </row>
    <row r="45" spans="1:5" x14ac:dyDescent="0.25">
      <c r="A45" s="12" t="s">
        <v>7</v>
      </c>
      <c r="B45" s="18"/>
      <c r="C45" s="18"/>
      <c r="E45" s="3"/>
    </row>
    <row r="46" spans="1:5" x14ac:dyDescent="0.25">
      <c r="A46" s="13" t="s">
        <v>28</v>
      </c>
      <c r="B46" s="14">
        <v>0</v>
      </c>
      <c r="C46" s="14">
        <v>0</v>
      </c>
    </row>
    <row r="47" spans="1:5" x14ac:dyDescent="0.25">
      <c r="A47" s="13" t="s">
        <v>30</v>
      </c>
      <c r="B47" s="14">
        <v>1798291392.3199999</v>
      </c>
      <c r="C47" s="14">
        <v>1869648650.55</v>
      </c>
      <c r="D47" s="1"/>
      <c r="E47" s="7"/>
    </row>
    <row r="48" spans="1:5" x14ac:dyDescent="0.25">
      <c r="A48" s="13" t="s">
        <v>32</v>
      </c>
      <c r="B48" s="14">
        <v>3482531643.4099998</v>
      </c>
      <c r="C48" s="14">
        <v>3573405589.2399998</v>
      </c>
    </row>
    <row r="49" spans="1:5" x14ac:dyDescent="0.25">
      <c r="A49" s="13" t="s">
        <v>34</v>
      </c>
      <c r="B49" s="14">
        <v>0</v>
      </c>
      <c r="C49" s="14">
        <v>0</v>
      </c>
      <c r="D49" s="1"/>
      <c r="E49" s="7"/>
    </row>
    <row r="50" spans="1:5" x14ac:dyDescent="0.25">
      <c r="A50" s="13" t="s">
        <v>36</v>
      </c>
      <c r="B50" s="14">
        <v>0</v>
      </c>
      <c r="C50" s="14">
        <v>0</v>
      </c>
    </row>
    <row r="51" spans="1:5" x14ac:dyDescent="0.25">
      <c r="A51" s="13" t="s">
        <v>38</v>
      </c>
      <c r="B51" s="14">
        <v>0</v>
      </c>
      <c r="C51" s="14">
        <v>0</v>
      </c>
    </row>
    <row r="52" spans="1:5" x14ac:dyDescent="0.25">
      <c r="A52" s="12" t="s">
        <v>40</v>
      </c>
      <c r="B52" s="15">
        <f>SUM(B46:B51)</f>
        <v>5280823035.7299995</v>
      </c>
      <c r="C52" s="15">
        <f>SUM(C46:C51)</f>
        <v>5443054239.79</v>
      </c>
    </row>
    <row r="53" spans="1:5" x14ac:dyDescent="0.25">
      <c r="A53" s="13"/>
      <c r="B53" s="13"/>
      <c r="C53" s="13"/>
    </row>
    <row r="54" spans="1:5" x14ac:dyDescent="0.25">
      <c r="A54" s="11" t="s">
        <v>43</v>
      </c>
      <c r="B54" s="16">
        <f>B43+B52</f>
        <v>7488635795.7999992</v>
      </c>
      <c r="C54" s="16">
        <f>C43+C52</f>
        <v>7634813952.5900002</v>
      </c>
    </row>
    <row r="55" spans="1:5" x14ac:dyDescent="0.25">
      <c r="A55" s="13"/>
      <c r="B55" s="13"/>
      <c r="C55" s="13"/>
    </row>
    <row r="56" spans="1:5" x14ac:dyDescent="0.25">
      <c r="A56" s="27" t="s">
        <v>45</v>
      </c>
      <c r="B56" s="27"/>
      <c r="C56" s="27"/>
    </row>
    <row r="57" spans="1:5" x14ac:dyDescent="0.25">
      <c r="A57" s="12" t="s">
        <v>46</v>
      </c>
      <c r="B57" s="15">
        <f>SUM(B58:B60)</f>
        <v>1327402889.9400001</v>
      </c>
      <c r="C57" s="15">
        <f>SUM(C58:C60)</f>
        <v>1327402889.9400001</v>
      </c>
    </row>
    <row r="58" spans="1:5" x14ac:dyDescent="0.25">
      <c r="A58" s="13" t="s">
        <v>47</v>
      </c>
      <c r="B58" s="14">
        <v>988166108</v>
      </c>
      <c r="C58" s="14">
        <v>988166108</v>
      </c>
    </row>
    <row r="59" spans="1:5" x14ac:dyDescent="0.25">
      <c r="A59" s="13" t="s">
        <v>48</v>
      </c>
      <c r="B59" s="14">
        <v>339236781.94</v>
      </c>
      <c r="C59" s="14">
        <v>339236781.94</v>
      </c>
    </row>
    <row r="60" spans="1:5" x14ac:dyDescent="0.25">
      <c r="A60" s="13" t="s">
        <v>49</v>
      </c>
      <c r="B60" s="14">
        <v>0</v>
      </c>
      <c r="C60" s="14">
        <v>0</v>
      </c>
    </row>
    <row r="61" spans="1:5" x14ac:dyDescent="0.25">
      <c r="A61" s="13"/>
      <c r="B61" s="13"/>
      <c r="C61" s="13"/>
    </row>
    <row r="62" spans="1:5" x14ac:dyDescent="0.25">
      <c r="A62" s="12" t="s">
        <v>50</v>
      </c>
      <c r="B62" s="17">
        <f>SUM(B63:B67)</f>
        <v>2847925199.8699999</v>
      </c>
      <c r="C62" s="17">
        <v>1949654075.4200001</v>
      </c>
    </row>
    <row r="63" spans="1:5" x14ac:dyDescent="0.25">
      <c r="A63" s="13" t="s">
        <v>51</v>
      </c>
      <c r="B63" s="14">
        <v>915805501.02999997</v>
      </c>
      <c r="C63" s="14">
        <v>773836864.78999996</v>
      </c>
    </row>
    <row r="64" spans="1:5" x14ac:dyDescent="0.25">
      <c r="A64" s="13" t="s">
        <v>52</v>
      </c>
      <c r="B64" s="14">
        <v>1609832461.74</v>
      </c>
      <c r="C64" s="14">
        <v>1609832461.74</v>
      </c>
    </row>
    <row r="65" spans="1:3" x14ac:dyDescent="0.25">
      <c r="A65" s="13" t="s">
        <v>53</v>
      </c>
      <c r="B65" s="14">
        <v>351534988.10000002</v>
      </c>
      <c r="C65" s="14">
        <v>853529872.95000005</v>
      </c>
    </row>
    <row r="66" spans="1:3" x14ac:dyDescent="0.25">
      <c r="A66" s="13" t="s">
        <v>54</v>
      </c>
      <c r="B66" s="14">
        <v>0</v>
      </c>
      <c r="C66" s="14">
        <v>0</v>
      </c>
    </row>
    <row r="67" spans="1:3" x14ac:dyDescent="0.25">
      <c r="A67" s="13" t="s">
        <v>55</v>
      </c>
      <c r="B67" s="14">
        <v>-29247751</v>
      </c>
      <c r="C67" s="14">
        <v>-29247750.420000002</v>
      </c>
    </row>
    <row r="68" spans="1:3" x14ac:dyDescent="0.25">
      <c r="A68" s="13"/>
      <c r="B68" s="13"/>
      <c r="C68" s="13"/>
    </row>
    <row r="69" spans="1:3" x14ac:dyDescent="0.25">
      <c r="A69" s="12" t="s">
        <v>56</v>
      </c>
      <c r="B69" s="15">
        <v>0</v>
      </c>
      <c r="C69" s="15">
        <v>0</v>
      </c>
    </row>
    <row r="70" spans="1:3" x14ac:dyDescent="0.25">
      <c r="A70" s="13" t="s">
        <v>57</v>
      </c>
      <c r="B70" s="14">
        <v>0</v>
      </c>
      <c r="C70" s="14">
        <v>0</v>
      </c>
    </row>
    <row r="71" spans="1:3" x14ac:dyDescent="0.25">
      <c r="A71" s="13" t="s">
        <v>58</v>
      </c>
      <c r="B71" s="14">
        <v>0</v>
      </c>
      <c r="C71" s="14">
        <v>0</v>
      </c>
    </row>
    <row r="72" spans="1:3" x14ac:dyDescent="0.25">
      <c r="A72" s="13"/>
      <c r="B72" s="13"/>
      <c r="C72" s="13"/>
    </row>
    <row r="73" spans="1:3" x14ac:dyDescent="0.25">
      <c r="A73" s="11" t="s">
        <v>59</v>
      </c>
      <c r="B73" s="16">
        <f>SUM(B62+B57)</f>
        <v>4175328089.8099999</v>
      </c>
      <c r="C73" s="16">
        <f>SUM(C62+C57)</f>
        <v>3277056965.3600001</v>
      </c>
    </row>
    <row r="74" spans="1:3" x14ac:dyDescent="0.25">
      <c r="A74" s="13"/>
      <c r="B74" s="13"/>
      <c r="C74" s="13"/>
    </row>
    <row r="75" spans="1:3" x14ac:dyDescent="0.25">
      <c r="A75" s="11" t="s">
        <v>60</v>
      </c>
      <c r="B75" s="16">
        <f>B73+B54</f>
        <v>11663963885.609999</v>
      </c>
      <c r="C75" s="16">
        <f>C73+C54</f>
        <v>10911870917.950001</v>
      </c>
    </row>
  </sheetData>
  <mergeCells count="6">
    <mergeCell ref="A56:C56"/>
    <mergeCell ref="A1:C1"/>
    <mergeCell ref="A2:C2"/>
    <mergeCell ref="A3:C3"/>
    <mergeCell ref="A6:C6"/>
    <mergeCell ref="A33:C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1B93E-9947-4AF9-B997-5AA17DCB3A21}">
  <dimension ref="A1:E75"/>
  <sheetViews>
    <sheetView topLeftCell="A22" workbookViewId="0">
      <selection activeCell="D39" sqref="D39"/>
    </sheetView>
  </sheetViews>
  <sheetFormatPr baseColWidth="10" defaultRowHeight="15" x14ac:dyDescent="0.25"/>
  <cols>
    <col min="1" max="1" width="64.7109375" bestFit="1" customWidth="1"/>
    <col min="2" max="2" width="24.85546875" bestFit="1" customWidth="1"/>
    <col min="3" max="3" width="20.85546875" bestFit="1" customWidth="1"/>
    <col min="4" max="4" width="95.28515625" bestFit="1" customWidth="1"/>
    <col min="5" max="5" width="25.28515625" bestFit="1" customWidth="1"/>
  </cols>
  <sheetData>
    <row r="1" spans="1:5" ht="15.75" x14ac:dyDescent="0.25">
      <c r="A1" s="26" t="s">
        <v>0</v>
      </c>
      <c r="B1" s="26"/>
      <c r="C1" s="26"/>
      <c r="D1" s="8"/>
      <c r="E1" s="8"/>
    </row>
    <row r="2" spans="1:5" ht="15.75" x14ac:dyDescent="0.25">
      <c r="A2" s="26" t="s">
        <v>1</v>
      </c>
      <c r="B2" s="26"/>
      <c r="C2" s="26"/>
      <c r="D2" s="8"/>
      <c r="E2" s="8"/>
    </row>
    <row r="3" spans="1:5" ht="15.75" x14ac:dyDescent="0.25">
      <c r="A3" s="26" t="s">
        <v>2</v>
      </c>
      <c r="B3" s="26"/>
      <c r="C3" s="26"/>
      <c r="D3" s="8"/>
      <c r="E3" s="8"/>
    </row>
    <row r="4" spans="1:5" x14ac:dyDescent="0.25">
      <c r="A4" s="9"/>
      <c r="B4" s="9"/>
      <c r="C4" s="9"/>
    </row>
    <row r="5" spans="1:5" ht="39" customHeight="1" x14ac:dyDescent="0.25">
      <c r="A5" s="10" t="s">
        <v>3</v>
      </c>
      <c r="B5" s="10">
        <v>2024</v>
      </c>
      <c r="C5" s="10">
        <v>2023</v>
      </c>
      <c r="D5" s="1"/>
      <c r="E5" s="1"/>
    </row>
    <row r="6" spans="1:5" x14ac:dyDescent="0.25">
      <c r="A6" s="27" t="s">
        <v>4</v>
      </c>
      <c r="B6" s="27"/>
      <c r="C6" s="27"/>
      <c r="D6" s="2"/>
      <c r="E6" s="2"/>
    </row>
    <row r="7" spans="1:5" x14ac:dyDescent="0.25">
      <c r="A7" s="12" t="s">
        <v>6</v>
      </c>
      <c r="B7" s="13"/>
      <c r="C7" s="13"/>
      <c r="D7" s="2"/>
    </row>
    <row r="8" spans="1:5" x14ac:dyDescent="0.25">
      <c r="A8" s="13" t="s">
        <v>8</v>
      </c>
      <c r="B8" s="14">
        <v>1149855455.8599999</v>
      </c>
      <c r="C8" s="14">
        <v>745561095.02999997</v>
      </c>
      <c r="E8" s="3"/>
    </row>
    <row r="9" spans="1:5" x14ac:dyDescent="0.25">
      <c r="A9" s="13" t="s">
        <v>10</v>
      </c>
      <c r="B9" s="14">
        <v>1180109715.04</v>
      </c>
      <c r="C9" s="14">
        <v>1166551926.52</v>
      </c>
      <c r="E9" s="3"/>
    </row>
    <row r="10" spans="1:5" x14ac:dyDescent="0.25">
      <c r="A10" s="13" t="s">
        <v>12</v>
      </c>
      <c r="B10" s="14">
        <v>62401799.780000001</v>
      </c>
      <c r="C10" s="14">
        <v>1442658.81</v>
      </c>
      <c r="E10" s="3"/>
    </row>
    <row r="11" spans="1:5" x14ac:dyDescent="0.25">
      <c r="A11" s="13" t="s">
        <v>14</v>
      </c>
      <c r="B11" s="14">
        <v>0</v>
      </c>
      <c r="C11" s="14">
        <v>0</v>
      </c>
      <c r="E11" s="3"/>
    </row>
    <row r="12" spans="1:5" x14ac:dyDescent="0.25">
      <c r="A12" s="13" t="s">
        <v>16</v>
      </c>
      <c r="B12" s="14">
        <v>0</v>
      </c>
      <c r="C12" s="14">
        <v>0</v>
      </c>
      <c r="E12" s="3"/>
    </row>
    <row r="13" spans="1:5" x14ac:dyDescent="0.25">
      <c r="A13" s="13" t="s">
        <v>18</v>
      </c>
      <c r="B13" s="14">
        <v>0</v>
      </c>
      <c r="C13" s="14">
        <v>0</v>
      </c>
      <c r="E13" s="3"/>
    </row>
    <row r="14" spans="1:5" x14ac:dyDescent="0.25">
      <c r="A14" s="13" t="s">
        <v>20</v>
      </c>
      <c r="B14" s="14">
        <v>0</v>
      </c>
      <c r="C14" s="14">
        <v>0</v>
      </c>
      <c r="E14" s="3"/>
    </row>
    <row r="15" spans="1:5" x14ac:dyDescent="0.25">
      <c r="A15" s="12" t="s">
        <v>22</v>
      </c>
      <c r="B15" s="15">
        <f>SUM(B8:B14)</f>
        <v>2392366970.6799998</v>
      </c>
      <c r="C15" s="15">
        <f>SUM(C8:C14)</f>
        <v>1913555680.3599999</v>
      </c>
      <c r="E15" s="3"/>
    </row>
    <row r="16" spans="1:5" x14ac:dyDescent="0.25">
      <c r="A16" s="13"/>
      <c r="B16" s="13"/>
      <c r="C16" s="13"/>
      <c r="D16" s="2"/>
      <c r="E16" s="4"/>
    </row>
    <row r="17" spans="1:5" x14ac:dyDescent="0.25">
      <c r="A17" s="12" t="s">
        <v>25</v>
      </c>
      <c r="B17" s="13"/>
      <c r="C17" s="13"/>
    </row>
    <row r="18" spans="1:5" x14ac:dyDescent="0.25">
      <c r="A18" s="13" t="s">
        <v>26</v>
      </c>
      <c r="B18" s="14">
        <v>119726313.79000001</v>
      </c>
      <c r="C18" s="14">
        <v>154631800.5</v>
      </c>
      <c r="D18" s="2"/>
      <c r="E18" s="5"/>
    </row>
    <row r="19" spans="1:5" x14ac:dyDescent="0.25">
      <c r="A19" s="13" t="s">
        <v>27</v>
      </c>
      <c r="B19" s="14">
        <v>32358140.48</v>
      </c>
      <c r="C19" s="14">
        <v>32358140.48</v>
      </c>
      <c r="E19" s="3"/>
    </row>
    <row r="20" spans="1:5" x14ac:dyDescent="0.25">
      <c r="A20" s="13" t="s">
        <v>29</v>
      </c>
      <c r="B20" s="14">
        <v>7242684158.6099997</v>
      </c>
      <c r="C20" s="14">
        <v>7059839075.6300001</v>
      </c>
      <c r="E20" s="3"/>
    </row>
    <row r="21" spans="1:5" x14ac:dyDescent="0.25">
      <c r="A21" s="13" t="s">
        <v>31</v>
      </c>
      <c r="B21" s="14">
        <v>1456335277.6099999</v>
      </c>
      <c r="C21" s="14">
        <v>1336214451.6700001</v>
      </c>
      <c r="E21" s="3"/>
    </row>
    <row r="22" spans="1:5" x14ac:dyDescent="0.25">
      <c r="A22" s="13" t="s">
        <v>33</v>
      </c>
      <c r="B22" s="14">
        <v>169182901.86000001</v>
      </c>
      <c r="C22" s="14">
        <v>163961646.77000001</v>
      </c>
      <c r="E22" s="3"/>
    </row>
    <row r="23" spans="1:5" x14ac:dyDescent="0.25">
      <c r="A23" s="13" t="s">
        <v>35</v>
      </c>
      <c r="B23" s="14">
        <v>0</v>
      </c>
      <c r="C23" s="14">
        <v>0</v>
      </c>
      <c r="E23" s="3"/>
    </row>
    <row r="24" spans="1:5" x14ac:dyDescent="0.25">
      <c r="A24" s="13" t="s">
        <v>37</v>
      </c>
      <c r="B24" s="14">
        <v>251310122.53999999</v>
      </c>
      <c r="C24" s="14">
        <v>251310122.53999999</v>
      </c>
      <c r="E24" s="3"/>
    </row>
    <row r="25" spans="1:5" x14ac:dyDescent="0.25">
      <c r="A25" s="13" t="s">
        <v>39</v>
      </c>
      <c r="B25" s="14">
        <v>0</v>
      </c>
      <c r="C25" s="14">
        <v>0</v>
      </c>
      <c r="D25" s="2"/>
      <c r="E25" s="6"/>
    </row>
    <row r="26" spans="1:5" x14ac:dyDescent="0.25">
      <c r="A26" s="13" t="s">
        <v>41</v>
      </c>
      <c r="B26" s="14">
        <v>0</v>
      </c>
      <c r="C26" s="14">
        <v>0</v>
      </c>
    </row>
    <row r="27" spans="1:5" x14ac:dyDescent="0.25">
      <c r="A27" s="12" t="s">
        <v>42</v>
      </c>
      <c r="B27" s="15">
        <f>SUM(B18:B26)</f>
        <v>9271596914.8900013</v>
      </c>
      <c r="C27" s="15">
        <f>SUM(C18:C26)</f>
        <v>8998315237.5900002</v>
      </c>
      <c r="D27" s="1"/>
      <c r="E27" s="7"/>
    </row>
    <row r="28" spans="1:5" x14ac:dyDescent="0.25">
      <c r="A28" s="13"/>
      <c r="B28" s="13"/>
      <c r="C28" s="13"/>
    </row>
    <row r="29" spans="1:5" x14ac:dyDescent="0.25">
      <c r="A29" s="11" t="s">
        <v>44</v>
      </c>
      <c r="B29" s="16">
        <f>SUM(B27+B15)</f>
        <v>11663963885.570002</v>
      </c>
      <c r="C29" s="16">
        <f>SUM(C27+C15)</f>
        <v>10911870917.950001</v>
      </c>
      <c r="D29" s="2"/>
      <c r="E29" s="2"/>
    </row>
    <row r="30" spans="1:5" x14ac:dyDescent="0.25">
      <c r="A30" s="11"/>
      <c r="B30" s="16"/>
      <c r="C30" s="16"/>
      <c r="D30" s="2"/>
      <c r="E30" s="2"/>
    </row>
    <row r="31" spans="1:5" x14ac:dyDescent="0.25">
      <c r="A31" s="9"/>
      <c r="B31" s="9"/>
      <c r="C31" s="9"/>
      <c r="D31" s="2"/>
      <c r="E31" s="6"/>
    </row>
    <row r="32" spans="1:5" x14ac:dyDescent="0.25">
      <c r="A32" s="19"/>
      <c r="B32" s="19"/>
      <c r="C32" s="9"/>
      <c r="E32" s="3"/>
    </row>
    <row r="33" spans="1:5" x14ac:dyDescent="0.25">
      <c r="A33" s="20"/>
      <c r="B33" s="20"/>
      <c r="C33" s="9"/>
      <c r="E33" s="3"/>
    </row>
    <row r="34" spans="1:5" x14ac:dyDescent="0.25">
      <c r="A34" s="20"/>
      <c r="B34" s="9"/>
      <c r="C34" s="9"/>
      <c r="E34" s="3"/>
    </row>
    <row r="35" spans="1:5" x14ac:dyDescent="0.25">
      <c r="A35" s="9"/>
      <c r="B35" s="21"/>
      <c r="C35" s="9"/>
    </row>
    <row r="36" spans="1:5" x14ac:dyDescent="0.25">
      <c r="A36" s="9"/>
      <c r="B36" s="21"/>
      <c r="C36" s="9"/>
      <c r="D36" s="2"/>
      <c r="E36" s="4"/>
    </row>
    <row r="37" spans="1:5" x14ac:dyDescent="0.25">
      <c r="A37" s="9"/>
      <c r="B37" s="21"/>
      <c r="C37" s="9"/>
      <c r="E37" s="3"/>
    </row>
    <row r="38" spans="1:5" x14ac:dyDescent="0.25">
      <c r="A38" s="9"/>
      <c r="B38" s="21"/>
      <c r="C38" s="9"/>
      <c r="E38" s="3"/>
    </row>
    <row r="39" spans="1:5" x14ac:dyDescent="0.25">
      <c r="A39" s="9"/>
      <c r="B39" s="21"/>
      <c r="C39" s="9"/>
      <c r="E39" s="3"/>
    </row>
    <row r="40" spans="1:5" x14ac:dyDescent="0.25">
      <c r="A40" s="9"/>
      <c r="B40" s="21"/>
      <c r="C40" s="9"/>
      <c r="E40" s="3"/>
    </row>
    <row r="41" spans="1:5" x14ac:dyDescent="0.25">
      <c r="A41" s="9"/>
      <c r="B41" s="21"/>
      <c r="C41" s="9"/>
      <c r="E41" s="3"/>
    </row>
    <row r="42" spans="1:5" x14ac:dyDescent="0.25">
      <c r="A42" s="9"/>
      <c r="B42" s="21"/>
      <c r="C42" s="9"/>
    </row>
    <row r="43" spans="1:5" x14ac:dyDescent="0.25">
      <c r="A43" s="20"/>
      <c r="B43" s="22"/>
      <c r="C43" s="9"/>
      <c r="D43" s="2"/>
      <c r="E43" s="6"/>
    </row>
    <row r="44" spans="1:5" x14ac:dyDescent="0.25">
      <c r="A44" s="9"/>
      <c r="B44" s="9"/>
      <c r="C44" s="9"/>
      <c r="E44" s="3"/>
    </row>
    <row r="45" spans="1:5" x14ac:dyDescent="0.25">
      <c r="A45" s="20"/>
      <c r="B45" s="23"/>
      <c r="C45" s="9"/>
      <c r="E45" s="3"/>
    </row>
    <row r="46" spans="1:5" x14ac:dyDescent="0.25">
      <c r="A46" s="9"/>
      <c r="B46" s="21"/>
      <c r="C46" s="9"/>
    </row>
    <row r="47" spans="1:5" x14ac:dyDescent="0.25">
      <c r="A47" s="9"/>
      <c r="B47" s="21"/>
      <c r="C47" s="9"/>
      <c r="D47" s="1"/>
      <c r="E47" s="7"/>
    </row>
    <row r="48" spans="1:5" x14ac:dyDescent="0.25">
      <c r="A48" s="9"/>
      <c r="B48" s="21"/>
      <c r="C48" s="9"/>
    </row>
    <row r="49" spans="1:5" x14ac:dyDescent="0.25">
      <c r="A49" s="9"/>
      <c r="B49" s="21"/>
      <c r="C49" s="9"/>
      <c r="D49" s="1"/>
      <c r="E49" s="7"/>
    </row>
    <row r="50" spans="1:5" x14ac:dyDescent="0.25">
      <c r="A50" s="9"/>
      <c r="B50" s="21"/>
      <c r="C50" s="9"/>
    </row>
    <row r="51" spans="1:5" x14ac:dyDescent="0.25">
      <c r="A51" s="9"/>
      <c r="B51" s="21"/>
      <c r="C51" s="9"/>
    </row>
    <row r="52" spans="1:5" x14ac:dyDescent="0.25">
      <c r="A52" s="20"/>
      <c r="B52" s="24"/>
      <c r="C52" s="9"/>
    </row>
    <row r="53" spans="1:5" x14ac:dyDescent="0.25">
      <c r="A53" s="9"/>
      <c r="B53" s="9"/>
      <c r="C53" s="9"/>
    </row>
    <row r="54" spans="1:5" x14ac:dyDescent="0.25">
      <c r="A54" s="19"/>
      <c r="B54" s="25"/>
      <c r="C54" s="9"/>
    </row>
    <row r="55" spans="1:5" x14ac:dyDescent="0.25">
      <c r="A55" s="9"/>
      <c r="B55" s="9"/>
      <c r="C55" s="9"/>
    </row>
    <row r="56" spans="1:5" x14ac:dyDescent="0.25">
      <c r="A56" s="20"/>
      <c r="B56" s="20"/>
      <c r="C56" s="9"/>
    </row>
    <row r="57" spans="1:5" x14ac:dyDescent="0.25">
      <c r="A57" s="20"/>
      <c r="B57" s="24"/>
      <c r="C57" s="9"/>
    </row>
    <row r="58" spans="1:5" x14ac:dyDescent="0.25">
      <c r="A58" s="9"/>
      <c r="B58" s="21"/>
      <c r="C58" s="9"/>
    </row>
    <row r="59" spans="1:5" x14ac:dyDescent="0.25">
      <c r="A59" s="9"/>
      <c r="B59" s="21"/>
      <c r="C59" s="9"/>
    </row>
    <row r="60" spans="1:5" x14ac:dyDescent="0.25">
      <c r="A60" s="9"/>
      <c r="B60" s="21"/>
      <c r="C60" s="9"/>
    </row>
    <row r="61" spans="1:5" x14ac:dyDescent="0.25">
      <c r="A61" s="9"/>
      <c r="B61" s="9"/>
      <c r="C61" s="9"/>
    </row>
    <row r="62" spans="1:5" x14ac:dyDescent="0.25">
      <c r="A62" s="20"/>
      <c r="B62" s="22"/>
      <c r="C62" s="9"/>
    </row>
    <row r="63" spans="1:5" x14ac:dyDescent="0.25">
      <c r="A63" s="9"/>
      <c r="B63" s="21"/>
      <c r="C63" s="9"/>
    </row>
    <row r="64" spans="1:5" x14ac:dyDescent="0.25">
      <c r="A64" s="9"/>
      <c r="B64" s="21"/>
      <c r="C64" s="9"/>
    </row>
    <row r="65" spans="1:3" x14ac:dyDescent="0.25">
      <c r="A65" s="9"/>
      <c r="B65" s="21"/>
      <c r="C65" s="9"/>
    </row>
    <row r="66" spans="1:3" x14ac:dyDescent="0.25">
      <c r="A66" s="9"/>
      <c r="B66" s="21"/>
      <c r="C66" s="9"/>
    </row>
    <row r="67" spans="1:3" x14ac:dyDescent="0.25">
      <c r="A67" s="9"/>
      <c r="B67" s="21"/>
      <c r="C67" s="9"/>
    </row>
    <row r="68" spans="1:3" x14ac:dyDescent="0.25">
      <c r="A68" s="9"/>
      <c r="B68" s="9"/>
      <c r="C68" s="9"/>
    </row>
    <row r="69" spans="1:3" x14ac:dyDescent="0.25">
      <c r="A69" s="20"/>
      <c r="B69" s="24"/>
      <c r="C69" s="9"/>
    </row>
    <row r="70" spans="1:3" x14ac:dyDescent="0.25">
      <c r="B70" s="3"/>
    </row>
    <row r="71" spans="1:3" x14ac:dyDescent="0.25">
      <c r="B71" s="3"/>
    </row>
    <row r="73" spans="1:3" x14ac:dyDescent="0.25">
      <c r="A73" s="1"/>
      <c r="B73" s="7"/>
    </row>
    <row r="75" spans="1:3" x14ac:dyDescent="0.25">
      <c r="A75" s="1"/>
      <c r="B75" s="7"/>
    </row>
  </sheetData>
  <mergeCells count="4">
    <mergeCell ref="A1:C1"/>
    <mergeCell ref="A2:C2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8D62-8386-44BF-AD92-F0CDDD1DECCE}">
  <dimension ref="A1:E79"/>
  <sheetViews>
    <sheetView workbookViewId="0">
      <selection activeCell="D53" sqref="D53"/>
    </sheetView>
  </sheetViews>
  <sheetFormatPr baseColWidth="10" defaultRowHeight="15" x14ac:dyDescent="0.25"/>
  <cols>
    <col min="1" max="1" width="64.7109375" bestFit="1" customWidth="1"/>
    <col min="2" max="2" width="24.7109375" bestFit="1" customWidth="1"/>
    <col min="3" max="3" width="20.85546875" bestFit="1" customWidth="1"/>
    <col min="4" max="4" width="95.28515625" bestFit="1" customWidth="1"/>
    <col min="5" max="5" width="25.28515625" bestFit="1" customWidth="1"/>
  </cols>
  <sheetData>
    <row r="1" spans="1:5" ht="15.75" x14ac:dyDescent="0.25">
      <c r="A1" s="26" t="s">
        <v>0</v>
      </c>
      <c r="B1" s="26"/>
      <c r="C1" s="26"/>
    </row>
    <row r="2" spans="1:5" ht="15.75" x14ac:dyDescent="0.25">
      <c r="A2" s="26" t="s">
        <v>1</v>
      </c>
      <c r="B2" s="26"/>
      <c r="C2" s="26"/>
    </row>
    <row r="3" spans="1:5" ht="15.75" x14ac:dyDescent="0.25">
      <c r="A3" s="26" t="s">
        <v>2</v>
      </c>
      <c r="B3" s="26"/>
      <c r="C3" s="26"/>
    </row>
    <row r="5" spans="1:5" ht="39" customHeight="1" x14ac:dyDescent="0.25">
      <c r="A5" s="10" t="s">
        <v>3</v>
      </c>
      <c r="B5" s="10">
        <v>2024</v>
      </c>
      <c r="C5" s="10">
        <v>2023</v>
      </c>
      <c r="D5" s="8"/>
      <c r="E5" s="8"/>
    </row>
    <row r="6" spans="1:5" ht="15.75" x14ac:dyDescent="0.25">
      <c r="A6" s="27" t="s">
        <v>5</v>
      </c>
      <c r="B6" s="27"/>
      <c r="C6" s="27"/>
      <c r="D6" s="8"/>
      <c r="E6" s="8"/>
    </row>
    <row r="7" spans="1:5" ht="15.75" x14ac:dyDescent="0.25">
      <c r="A7" s="12" t="s">
        <v>7</v>
      </c>
      <c r="B7" s="13"/>
      <c r="C7" s="13"/>
      <c r="D7" s="8"/>
      <c r="E7" s="8"/>
    </row>
    <row r="8" spans="1:5" x14ac:dyDescent="0.25">
      <c r="A8" s="13" t="s">
        <v>9</v>
      </c>
      <c r="B8" s="14">
        <v>1667308540.3599999</v>
      </c>
      <c r="C8" s="14">
        <v>1532964673.75</v>
      </c>
    </row>
    <row r="9" spans="1:5" x14ac:dyDescent="0.25">
      <c r="A9" s="13" t="s">
        <v>11</v>
      </c>
      <c r="B9" s="14">
        <v>0</v>
      </c>
      <c r="C9" s="14">
        <v>150000000</v>
      </c>
      <c r="D9" s="1"/>
      <c r="E9" s="1"/>
    </row>
    <row r="10" spans="1:5" x14ac:dyDescent="0.25">
      <c r="A10" s="13" t="s">
        <v>13</v>
      </c>
      <c r="B10" s="14">
        <v>-0.01</v>
      </c>
      <c r="C10" s="14">
        <v>119784.29</v>
      </c>
      <c r="D10" s="2"/>
      <c r="E10" s="2"/>
    </row>
    <row r="11" spans="1:5" x14ac:dyDescent="0.25">
      <c r="A11" s="13" t="s">
        <v>15</v>
      </c>
      <c r="B11" s="14">
        <v>437500000.33999997</v>
      </c>
      <c r="C11" s="14">
        <v>470000000</v>
      </c>
      <c r="D11" s="2"/>
    </row>
    <row r="12" spans="1:5" x14ac:dyDescent="0.25">
      <c r="A12" s="13" t="s">
        <v>17</v>
      </c>
      <c r="B12" s="14">
        <v>0</v>
      </c>
      <c r="C12" s="14">
        <v>0</v>
      </c>
      <c r="E12" s="3"/>
    </row>
    <row r="13" spans="1:5" x14ac:dyDescent="0.25">
      <c r="A13" s="13" t="s">
        <v>19</v>
      </c>
      <c r="B13" s="14">
        <v>103004219.40000001</v>
      </c>
      <c r="C13" s="14">
        <v>38675254.780000001</v>
      </c>
      <c r="E13" s="3"/>
    </row>
    <row r="14" spans="1:5" x14ac:dyDescent="0.25">
      <c r="A14" s="13" t="s">
        <v>21</v>
      </c>
      <c r="B14" s="14">
        <v>0</v>
      </c>
      <c r="C14" s="14">
        <v>0</v>
      </c>
      <c r="E14" s="3"/>
    </row>
    <row r="15" spans="1:5" x14ac:dyDescent="0.25">
      <c r="A15" s="13" t="s">
        <v>23</v>
      </c>
      <c r="B15" s="14">
        <v>-0.02</v>
      </c>
      <c r="C15" s="14">
        <v>-0.02</v>
      </c>
      <c r="E15" s="3"/>
    </row>
    <row r="16" spans="1:5" x14ac:dyDescent="0.25">
      <c r="A16" s="12" t="s">
        <v>24</v>
      </c>
      <c r="B16" s="17">
        <f>SUM(B8:B15)</f>
        <v>2207812760.0699997</v>
      </c>
      <c r="C16" s="17">
        <f>SUM(C8:C15)</f>
        <v>2191759712.8000002</v>
      </c>
      <c r="E16" s="3"/>
    </row>
    <row r="17" spans="1:5" x14ac:dyDescent="0.25">
      <c r="A17" s="13"/>
      <c r="B17" s="13"/>
      <c r="C17" s="13"/>
      <c r="E17" s="3"/>
    </row>
    <row r="18" spans="1:5" x14ac:dyDescent="0.25">
      <c r="A18" s="12" t="s">
        <v>7</v>
      </c>
      <c r="B18" s="18"/>
      <c r="C18" s="18"/>
      <c r="E18" s="3"/>
    </row>
    <row r="19" spans="1:5" x14ac:dyDescent="0.25">
      <c r="A19" s="13" t="s">
        <v>28</v>
      </c>
      <c r="B19" s="14">
        <v>0</v>
      </c>
      <c r="C19" s="14">
        <v>0</v>
      </c>
      <c r="E19" s="3"/>
    </row>
    <row r="20" spans="1:5" x14ac:dyDescent="0.25">
      <c r="A20" s="13" t="s">
        <v>30</v>
      </c>
      <c r="B20" s="14">
        <v>1798291392.3199999</v>
      </c>
      <c r="C20" s="14">
        <v>1869648650.55</v>
      </c>
      <c r="D20" s="2"/>
      <c r="E20" s="4"/>
    </row>
    <row r="21" spans="1:5" x14ac:dyDescent="0.25">
      <c r="A21" s="13" t="s">
        <v>32</v>
      </c>
      <c r="B21" s="14">
        <v>3482531643.4099998</v>
      </c>
      <c r="C21" s="14">
        <v>3573405589.2399998</v>
      </c>
    </row>
    <row r="22" spans="1:5" x14ac:dyDescent="0.25">
      <c r="A22" s="13" t="s">
        <v>34</v>
      </c>
      <c r="B22" s="14">
        <v>0</v>
      </c>
      <c r="C22" s="14">
        <v>0</v>
      </c>
      <c r="D22" s="2"/>
      <c r="E22" s="5"/>
    </row>
    <row r="23" spans="1:5" x14ac:dyDescent="0.25">
      <c r="A23" s="13" t="s">
        <v>36</v>
      </c>
      <c r="B23" s="14">
        <v>0</v>
      </c>
      <c r="C23" s="14">
        <v>0</v>
      </c>
      <c r="E23" s="3"/>
    </row>
    <row r="24" spans="1:5" x14ac:dyDescent="0.25">
      <c r="A24" s="13" t="s">
        <v>38</v>
      </c>
      <c r="B24" s="14">
        <v>0</v>
      </c>
      <c r="C24" s="14">
        <v>0</v>
      </c>
      <c r="E24" s="3"/>
    </row>
    <row r="25" spans="1:5" x14ac:dyDescent="0.25">
      <c r="A25" s="12" t="s">
        <v>40</v>
      </c>
      <c r="B25" s="15">
        <f>SUM(B19:B24)</f>
        <v>5280823035.7299995</v>
      </c>
      <c r="C25" s="15">
        <f>SUM(C19:C24)</f>
        <v>5443054239.79</v>
      </c>
      <c r="E25" s="3"/>
    </row>
    <row r="26" spans="1:5" x14ac:dyDescent="0.25">
      <c r="A26" s="13"/>
      <c r="B26" s="13"/>
      <c r="C26" s="13"/>
      <c r="E26" s="3"/>
    </row>
    <row r="27" spans="1:5" x14ac:dyDescent="0.25">
      <c r="A27" s="11" t="s">
        <v>43</v>
      </c>
      <c r="B27" s="16">
        <f>B16+B25</f>
        <v>7488635795.7999992</v>
      </c>
      <c r="C27" s="16">
        <f>C16+C25</f>
        <v>7634813952.5900002</v>
      </c>
      <c r="E27" s="3"/>
    </row>
    <row r="28" spans="1:5" x14ac:dyDescent="0.25">
      <c r="A28" s="13"/>
      <c r="B28" s="13"/>
      <c r="C28" s="13"/>
      <c r="E28" s="3"/>
    </row>
    <row r="29" spans="1:5" x14ac:dyDescent="0.25">
      <c r="A29" s="27" t="s">
        <v>45</v>
      </c>
      <c r="B29" s="27"/>
      <c r="C29" s="27"/>
      <c r="D29" s="2"/>
      <c r="E29" s="6"/>
    </row>
    <row r="30" spans="1:5" x14ac:dyDescent="0.25">
      <c r="A30" s="12" t="s">
        <v>46</v>
      </c>
      <c r="B30" s="15">
        <f>SUM(B31:B33)</f>
        <v>1327402889.9400001</v>
      </c>
      <c r="C30" s="15">
        <f>SUM(C31:C33)</f>
        <v>1327402889.9400001</v>
      </c>
    </row>
    <row r="31" spans="1:5" x14ac:dyDescent="0.25">
      <c r="A31" s="13" t="s">
        <v>47</v>
      </c>
      <c r="B31" s="14">
        <v>988166108</v>
      </c>
      <c r="C31" s="14">
        <v>988166108</v>
      </c>
      <c r="D31" s="1"/>
      <c r="E31" s="7"/>
    </row>
    <row r="32" spans="1:5" x14ac:dyDescent="0.25">
      <c r="A32" s="13" t="s">
        <v>48</v>
      </c>
      <c r="B32" s="14">
        <v>339236781.94</v>
      </c>
      <c r="C32" s="14">
        <v>339236781.94</v>
      </c>
    </row>
    <row r="33" spans="1:5" x14ac:dyDescent="0.25">
      <c r="A33" s="13" t="s">
        <v>49</v>
      </c>
      <c r="B33" s="14">
        <v>0</v>
      </c>
      <c r="C33" s="14">
        <v>0</v>
      </c>
      <c r="D33" s="2"/>
      <c r="E33" s="2"/>
    </row>
    <row r="34" spans="1:5" x14ac:dyDescent="0.25">
      <c r="A34" s="13"/>
      <c r="B34" s="13"/>
      <c r="C34" s="13"/>
      <c r="D34" s="2"/>
      <c r="E34" s="2"/>
    </row>
    <row r="35" spans="1:5" x14ac:dyDescent="0.25">
      <c r="A35" s="12" t="s">
        <v>50</v>
      </c>
      <c r="B35" s="17">
        <f>SUM(B36:B40)</f>
        <v>2847925199.8699999</v>
      </c>
      <c r="C35" s="17">
        <v>1949654075.4200001</v>
      </c>
      <c r="D35" s="2"/>
      <c r="E35" s="6"/>
    </row>
    <row r="36" spans="1:5" x14ac:dyDescent="0.25">
      <c r="A36" s="13" t="s">
        <v>51</v>
      </c>
      <c r="B36" s="14">
        <v>915805501.02999997</v>
      </c>
      <c r="C36" s="14">
        <v>773836864.78999996</v>
      </c>
      <c r="E36" s="3"/>
    </row>
    <row r="37" spans="1:5" x14ac:dyDescent="0.25">
      <c r="A37" s="13" t="s">
        <v>52</v>
      </c>
      <c r="B37" s="14">
        <v>1609832461.74</v>
      </c>
      <c r="C37" s="14">
        <v>1609832461.74</v>
      </c>
      <c r="E37" s="3"/>
    </row>
    <row r="38" spans="1:5" x14ac:dyDescent="0.25">
      <c r="A38" s="13" t="s">
        <v>53</v>
      </c>
      <c r="B38" s="14">
        <v>351534988.10000002</v>
      </c>
      <c r="C38" s="14">
        <v>853529872.95000005</v>
      </c>
      <c r="E38" s="3"/>
    </row>
    <row r="39" spans="1:5" x14ac:dyDescent="0.25">
      <c r="A39" s="13" t="s">
        <v>54</v>
      </c>
      <c r="B39" s="14">
        <v>0</v>
      </c>
      <c r="C39" s="14">
        <v>0</v>
      </c>
    </row>
    <row r="40" spans="1:5" x14ac:dyDescent="0.25">
      <c r="A40" s="13" t="s">
        <v>55</v>
      </c>
      <c r="B40" s="14">
        <v>-29247751</v>
      </c>
      <c r="C40" s="14">
        <v>-29247750.420000002</v>
      </c>
      <c r="D40" s="2"/>
      <c r="E40" s="4"/>
    </row>
    <row r="41" spans="1:5" x14ac:dyDescent="0.25">
      <c r="A41" s="13"/>
      <c r="B41" s="13"/>
      <c r="C41" s="13"/>
      <c r="E41" s="3"/>
    </row>
    <row r="42" spans="1:5" x14ac:dyDescent="0.25">
      <c r="A42" s="12" t="s">
        <v>56</v>
      </c>
      <c r="B42" s="15">
        <v>0</v>
      </c>
      <c r="C42" s="15">
        <v>0</v>
      </c>
      <c r="E42" s="3"/>
    </row>
    <row r="43" spans="1:5" x14ac:dyDescent="0.25">
      <c r="A43" s="13" t="s">
        <v>57</v>
      </c>
      <c r="B43" s="14">
        <v>0</v>
      </c>
      <c r="C43" s="14">
        <v>0</v>
      </c>
      <c r="E43" s="3"/>
    </row>
    <row r="44" spans="1:5" x14ac:dyDescent="0.25">
      <c r="A44" s="13" t="s">
        <v>58</v>
      </c>
      <c r="B44" s="14">
        <v>0</v>
      </c>
      <c r="C44" s="14">
        <v>0</v>
      </c>
      <c r="E44" s="3"/>
    </row>
    <row r="45" spans="1:5" x14ac:dyDescent="0.25">
      <c r="A45" s="13"/>
      <c r="B45" s="13"/>
      <c r="C45" s="13"/>
      <c r="E45" s="3"/>
    </row>
    <row r="46" spans="1:5" x14ac:dyDescent="0.25">
      <c r="A46" s="11" t="s">
        <v>59</v>
      </c>
      <c r="B46" s="16">
        <f>SUM(B35+B30)</f>
        <v>4175328089.8099999</v>
      </c>
      <c r="C46" s="16">
        <f>SUM(C35+C30)</f>
        <v>3277056965.3600001</v>
      </c>
    </row>
    <row r="47" spans="1:5" x14ac:dyDescent="0.25">
      <c r="A47" s="13"/>
      <c r="B47" s="13"/>
      <c r="C47" s="13"/>
      <c r="D47" s="2"/>
      <c r="E47" s="6"/>
    </row>
    <row r="48" spans="1:5" x14ac:dyDescent="0.25">
      <c r="A48" s="11" t="s">
        <v>60</v>
      </c>
      <c r="B48" s="16">
        <f>B46+B27</f>
        <v>11663963885.609999</v>
      </c>
      <c r="C48" s="16">
        <f>C46+C27</f>
        <v>10911870917.950001</v>
      </c>
      <c r="E48" s="3"/>
    </row>
    <row r="49" spans="1:5" x14ac:dyDescent="0.25">
      <c r="E49" s="3"/>
    </row>
    <row r="50" spans="1:5" x14ac:dyDescent="0.25">
      <c r="A50" s="1"/>
      <c r="B50" s="7"/>
    </row>
    <row r="51" spans="1:5" x14ac:dyDescent="0.25">
      <c r="D51" s="1"/>
      <c r="E51" s="7"/>
    </row>
    <row r="52" spans="1:5" x14ac:dyDescent="0.25">
      <c r="A52" s="1"/>
      <c r="B52" s="7"/>
    </row>
    <row r="53" spans="1:5" x14ac:dyDescent="0.25">
      <c r="B53" s="3"/>
      <c r="D53" s="1"/>
      <c r="E53" s="7"/>
    </row>
    <row r="54" spans="1:5" x14ac:dyDescent="0.25">
      <c r="B54" s="3"/>
    </row>
    <row r="55" spans="1:5" x14ac:dyDescent="0.25">
      <c r="B55" s="3"/>
    </row>
    <row r="56" spans="1:5" x14ac:dyDescent="0.25">
      <c r="A56" s="2"/>
      <c r="B56" s="6"/>
    </row>
    <row r="58" spans="1:5" x14ac:dyDescent="0.25">
      <c r="A58" s="1"/>
      <c r="B58" s="7"/>
    </row>
    <row r="60" spans="1:5" x14ac:dyDescent="0.25">
      <c r="A60" s="2"/>
      <c r="B60" s="2"/>
    </row>
    <row r="61" spans="1:5" x14ac:dyDescent="0.25">
      <c r="A61" s="2"/>
      <c r="B61" s="6"/>
    </row>
    <row r="62" spans="1:5" x14ac:dyDescent="0.25">
      <c r="B62" s="3"/>
    </row>
    <row r="63" spans="1:5" x14ac:dyDescent="0.25">
      <c r="B63" s="3"/>
    </row>
    <row r="64" spans="1:5" x14ac:dyDescent="0.25">
      <c r="B64" s="3"/>
    </row>
    <row r="66" spans="1:2" x14ac:dyDescent="0.25">
      <c r="A66" s="2"/>
      <c r="B66" s="4"/>
    </row>
    <row r="67" spans="1:2" x14ac:dyDescent="0.25">
      <c r="B67" s="3"/>
    </row>
    <row r="68" spans="1:2" x14ac:dyDescent="0.25">
      <c r="B68" s="3"/>
    </row>
    <row r="69" spans="1:2" x14ac:dyDescent="0.25">
      <c r="B69" s="3"/>
    </row>
    <row r="70" spans="1:2" x14ac:dyDescent="0.25">
      <c r="B70" s="3"/>
    </row>
    <row r="71" spans="1:2" x14ac:dyDescent="0.25">
      <c r="B71" s="3"/>
    </row>
    <row r="73" spans="1:2" x14ac:dyDescent="0.25">
      <c r="A73" s="2"/>
      <c r="B73" s="6"/>
    </row>
    <row r="74" spans="1:2" x14ac:dyDescent="0.25">
      <c r="B74" s="3"/>
    </row>
    <row r="75" spans="1:2" x14ac:dyDescent="0.25">
      <c r="B75" s="3"/>
    </row>
    <row r="77" spans="1:2" x14ac:dyDescent="0.25">
      <c r="A77" s="1"/>
      <c r="B77" s="7"/>
    </row>
    <row r="79" spans="1:2" x14ac:dyDescent="0.25">
      <c r="A79" s="1"/>
      <c r="B79" s="7"/>
    </row>
  </sheetData>
  <mergeCells count="5">
    <mergeCell ref="A6:C6"/>
    <mergeCell ref="A29:C29"/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ENERO-DICIEMBRE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2025-08-14T19:58:01Z</dcterms:created>
  <dcterms:modified xsi:type="dcterms:W3CDTF">2025-08-21T18:56:51Z</dcterms:modified>
</cp:coreProperties>
</file>