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5\2T ENERO-JUNIO\"/>
    </mc:Choice>
  </mc:AlternateContent>
  <xr:revisionPtr revIDLastSave="0" documentId="8_{6FE78CA5-A0CD-4E2E-9EB4-6B93680DB501}" xr6:coauthVersionLast="47" xr6:coauthVersionMax="47" xr10:uidLastSave="{00000000-0000-0000-0000-000000000000}"/>
  <bookViews>
    <workbookView xWindow="-120" yWindow="-120" windowWidth="24240" windowHeight="13140" xr2:uid="{A75EFF54-5E19-4008-9A40-46CA1F9F1C42}"/>
  </bookViews>
  <sheets>
    <sheet name="ENERO-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4" i="1"/>
  <c r="F33" i="1"/>
  <c r="F32" i="1"/>
  <c r="F30" i="1"/>
  <c r="F27" i="1"/>
  <c r="F26" i="1"/>
  <c r="F25" i="1"/>
  <c r="B24" i="1"/>
  <c r="F24" i="1" s="1"/>
  <c r="F20" i="1"/>
  <c r="F19" i="1"/>
  <c r="F18" i="1"/>
  <c r="F16" i="1"/>
  <c r="F15" i="1"/>
  <c r="F14" i="1"/>
  <c r="F13" i="1"/>
  <c r="F12" i="1"/>
  <c r="D11" i="1"/>
  <c r="D22" i="1" s="1"/>
  <c r="C11" i="1"/>
  <c r="C22" i="1" s="1"/>
  <c r="F9" i="1"/>
  <c r="F8" i="1"/>
  <c r="F7" i="1"/>
  <c r="B6" i="1"/>
  <c r="F6" i="1" s="1"/>
  <c r="D31" i="1" l="1"/>
  <c r="C40" i="1"/>
  <c r="F11" i="1"/>
  <c r="B22" i="1"/>
  <c r="F22" i="1" l="1"/>
  <c r="B40" i="1"/>
  <c r="F31" i="1"/>
  <c r="F29" i="1" l="1"/>
  <c r="D40" i="1"/>
  <c r="F40" i="1" s="1"/>
</calcChain>
</file>

<file path=xl/sharedStrings.xml><?xml version="1.0" encoding="utf-8"?>
<sst xmlns="http://schemas.openxmlformats.org/spreadsheetml/2006/main" count="37" uniqueCount="32">
  <si>
    <t xml:space="preserve">ESTADO DE VARIACION DE LA HACIENDA PUBLICA  </t>
  </si>
  <si>
    <t>(Cifras en pesos)</t>
  </si>
  <si>
    <t>Concepto</t>
  </si>
  <si>
    <t>Hacienda pública/patrimonio contribuido</t>
  </si>
  <si>
    <t>Hacienda pública/patrimonio gen.ejer. Ant</t>
  </si>
  <si>
    <t>Hacienda pública/patrimonio Gen. Ejer.</t>
  </si>
  <si>
    <t>Exceso o insuficiencia en la actualización de la Hac. Pública/Patrimonio</t>
  </si>
  <si>
    <t>Total</t>
  </si>
  <si>
    <t>Aportaciones</t>
  </si>
  <si>
    <t>Donaciones de capital</t>
  </si>
  <si>
    <t xml:space="preserve">Actualización de la hacienda pública/patrimonio </t>
  </si>
  <si>
    <t>Resultados del ejercicio (ahorro/desahorro)</t>
  </si>
  <si>
    <t xml:space="preserve">Resultado del ejercicio anterior </t>
  </si>
  <si>
    <t xml:space="preserve">Revalúos </t>
  </si>
  <si>
    <t>Reservas</t>
  </si>
  <si>
    <t xml:space="preserve">Rectificaciones de resultados de ejercicios anteriores </t>
  </si>
  <si>
    <t>Resultados por posicion monetaria</t>
  </si>
  <si>
    <t xml:space="preserve">Resultado por tenencia de activos no monetarios </t>
  </si>
  <si>
    <t xml:space="preserve">Aportaciones </t>
  </si>
  <si>
    <t xml:space="preserve">Actualizacion de la hacienda pública/patrimonio </t>
  </si>
  <si>
    <t>Resultados de ejercicio (ahorro/desahorro)</t>
  </si>
  <si>
    <t xml:space="preserve">Resultados de ejercicos anteriores </t>
  </si>
  <si>
    <t>Revalúos</t>
  </si>
  <si>
    <t>DEL 1 DE ENERO AL 30 DE JUNIO DE 2025</t>
  </si>
  <si>
    <t>Hacienda pública/patrimonio contribuido neto de 2024</t>
  </si>
  <si>
    <t>Hacienda pública/patrimonio generado neto de 2024</t>
  </si>
  <si>
    <t>Exceso o insuficiencia en la Actualización de la hacienda pública/patrimonio neto 2024</t>
  </si>
  <si>
    <t>Hacienda publica/patrimonio neto final de 2024</t>
  </si>
  <si>
    <t>Cambios en la hacienda pública/patrimonio contribuido neto de 2025</t>
  </si>
  <si>
    <t>Variaicones de la hacienda pública/patrimonio generado neto de 2025</t>
  </si>
  <si>
    <t>Cambios en el exceso o insuficiencia en la actializacion de la hacienda pública/patrimonio neto de 2025</t>
  </si>
  <si>
    <t>Hacienda pública 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</si>
</sst>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2" fillId="2" borderId="0" xfId="0" applyFont="1" applyFill="1"/>
    <xf numFmtId="44" fontId="2" fillId="2" borderId="0" xfId="1" applyFont="1" applyFill="1"/>
    <xf numFmtId="0" fontId="3" fillId="2" borderId="0" xfId="0" applyFont="1" applyFill="1"/>
    <xf numFmtId="44" fontId="3" fillId="2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792A-63ED-4B8A-82C7-C9317ABB7CD7}">
  <dimension ref="A1:F41"/>
  <sheetViews>
    <sheetView tabSelected="1" topLeftCell="D1" workbookViewId="0">
      <selection activeCell="G18" sqref="G18"/>
    </sheetView>
  </sheetViews>
  <sheetFormatPr baseColWidth="10" defaultRowHeight="15" x14ac:dyDescent="0.25"/>
  <cols>
    <col min="1" max="1" width="88.140625" bestFit="1" customWidth="1"/>
    <col min="2" max="2" width="28.7109375" bestFit="1" customWidth="1"/>
    <col min="3" max="4" width="30" bestFit="1" customWidth="1"/>
    <col min="5" max="5" width="29.28515625" customWidth="1"/>
    <col min="6" max="6" width="19.710937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23</v>
      </c>
      <c r="B2" s="1"/>
      <c r="C2" s="1"/>
      <c r="D2" s="1"/>
      <c r="E2" s="1"/>
      <c r="F2" s="1"/>
    </row>
    <row r="3" spans="1:6" x14ac:dyDescent="0.25">
      <c r="A3" s="1" t="s">
        <v>1</v>
      </c>
      <c r="B3" s="1"/>
      <c r="C3" s="1"/>
      <c r="D3" s="1"/>
      <c r="E3" s="1"/>
      <c r="F3" s="1"/>
    </row>
    <row r="4" spans="1:6" x14ac:dyDescent="0.25">
      <c r="A4" s="2"/>
      <c r="B4" s="2"/>
      <c r="C4" s="2"/>
      <c r="D4" s="2"/>
      <c r="E4" s="2"/>
      <c r="F4" s="2"/>
    </row>
    <row r="5" spans="1:6" ht="39" customHeight="1" x14ac:dyDescent="0.25">
      <c r="A5" s="3" t="s">
        <v>2</v>
      </c>
      <c r="B5" s="4" t="s">
        <v>3</v>
      </c>
      <c r="C5" s="5" t="s">
        <v>4</v>
      </c>
      <c r="D5" s="5" t="s">
        <v>5</v>
      </c>
      <c r="E5" s="6" t="s">
        <v>6</v>
      </c>
      <c r="F5" s="5" t="s">
        <v>7</v>
      </c>
    </row>
    <row r="6" spans="1:6" x14ac:dyDescent="0.25">
      <c r="A6" s="7" t="s">
        <v>24</v>
      </c>
      <c r="B6" s="8">
        <f>SUM(B7:B9)</f>
        <v>1327402889.9400001</v>
      </c>
      <c r="C6" s="8"/>
      <c r="D6" s="8"/>
      <c r="E6" s="8"/>
      <c r="F6" s="8">
        <f>SUM(B6:E6)</f>
        <v>1327402889.9400001</v>
      </c>
    </row>
    <row r="7" spans="1:6" x14ac:dyDescent="0.25">
      <c r="A7" s="9" t="s">
        <v>8</v>
      </c>
      <c r="B7" s="10">
        <v>988166108</v>
      </c>
      <c r="C7" s="10"/>
      <c r="D7" s="10"/>
      <c r="E7" s="10"/>
      <c r="F7" s="10">
        <f t="shared" ref="F7:F9" si="0">SUM(B7:E7)</f>
        <v>988166108</v>
      </c>
    </row>
    <row r="8" spans="1:6" x14ac:dyDescent="0.25">
      <c r="A8" s="9" t="s">
        <v>9</v>
      </c>
      <c r="B8" s="10">
        <v>339236781.94</v>
      </c>
      <c r="C8" s="10"/>
      <c r="D8" s="10"/>
      <c r="E8" s="10"/>
      <c r="F8" s="10">
        <f t="shared" si="0"/>
        <v>339236781.94</v>
      </c>
    </row>
    <row r="9" spans="1:6" x14ac:dyDescent="0.25">
      <c r="A9" s="9" t="s">
        <v>10</v>
      </c>
      <c r="B9" s="10">
        <v>0</v>
      </c>
      <c r="C9" s="10"/>
      <c r="D9" s="10"/>
      <c r="E9" s="10"/>
      <c r="F9" s="10">
        <f t="shared" si="0"/>
        <v>0</v>
      </c>
    </row>
    <row r="10" spans="1:6" x14ac:dyDescent="0.25">
      <c r="A10" s="9"/>
      <c r="B10" s="10"/>
      <c r="C10" s="10"/>
      <c r="D10" s="10"/>
      <c r="E10" s="10"/>
      <c r="F10" s="10"/>
    </row>
    <row r="11" spans="1:6" x14ac:dyDescent="0.25">
      <c r="A11" s="7" t="s">
        <v>25</v>
      </c>
      <c r="B11" s="8"/>
      <c r="C11" s="8">
        <f>SUM(C12:C16)</f>
        <v>1932844505.4099998</v>
      </c>
      <c r="D11" s="8">
        <f>SUM(D12:D16)</f>
        <v>909533938.57000005</v>
      </c>
      <c r="E11" s="8"/>
      <c r="F11" s="8">
        <f t="shared" ref="F11:F16" si="1">SUM(B11:E11)</f>
        <v>2842378443.98</v>
      </c>
    </row>
    <row r="12" spans="1:6" x14ac:dyDescent="0.25">
      <c r="A12" s="9" t="s">
        <v>11</v>
      </c>
      <c r="B12" s="10"/>
      <c r="C12" s="10"/>
      <c r="D12" s="10">
        <v>909533938.57000005</v>
      </c>
      <c r="E12" s="10"/>
      <c r="F12" s="10">
        <f t="shared" si="1"/>
        <v>909533938.57000005</v>
      </c>
    </row>
    <row r="13" spans="1:6" x14ac:dyDescent="0.25">
      <c r="A13" s="9" t="s">
        <v>12</v>
      </c>
      <c r="B13" s="10"/>
      <c r="C13" s="10">
        <v>1610557268.3099999</v>
      </c>
      <c r="D13" s="10"/>
      <c r="E13" s="10"/>
      <c r="F13" s="10">
        <f t="shared" si="1"/>
        <v>1610557268.3099999</v>
      </c>
    </row>
    <row r="14" spans="1:6" x14ac:dyDescent="0.25">
      <c r="A14" s="9" t="s">
        <v>13</v>
      </c>
      <c r="B14" s="10"/>
      <c r="C14" s="10">
        <v>351534988.10000002</v>
      </c>
      <c r="D14" s="10"/>
      <c r="E14" s="10"/>
      <c r="F14" s="10">
        <f t="shared" si="1"/>
        <v>351534988.10000002</v>
      </c>
    </row>
    <row r="15" spans="1:6" x14ac:dyDescent="0.25">
      <c r="A15" s="9" t="s">
        <v>14</v>
      </c>
      <c r="B15" s="10"/>
      <c r="C15" s="10">
        <v>0</v>
      </c>
      <c r="D15" s="10"/>
      <c r="E15" s="10"/>
      <c r="F15" s="10">
        <f t="shared" si="1"/>
        <v>0</v>
      </c>
    </row>
    <row r="16" spans="1:6" x14ac:dyDescent="0.25">
      <c r="A16" s="9" t="s">
        <v>15</v>
      </c>
      <c r="B16" s="10"/>
      <c r="C16" s="10">
        <v>-29247751</v>
      </c>
      <c r="D16" s="10"/>
      <c r="E16" s="10"/>
      <c r="F16" s="10">
        <f t="shared" si="1"/>
        <v>-29247751</v>
      </c>
    </row>
    <row r="17" spans="1:6" x14ac:dyDescent="0.25">
      <c r="A17" s="9"/>
      <c r="B17" s="10"/>
      <c r="C17" s="10"/>
      <c r="D17" s="10"/>
      <c r="E17" s="10"/>
      <c r="F17" s="10"/>
    </row>
    <row r="18" spans="1:6" x14ac:dyDescent="0.25">
      <c r="A18" s="7" t="s">
        <v>26</v>
      </c>
      <c r="B18" s="8"/>
      <c r="C18" s="8"/>
      <c r="D18" s="8"/>
      <c r="E18" s="8">
        <v>0</v>
      </c>
      <c r="F18" s="8">
        <f t="shared" ref="F18:F20" si="2">SUM(B18:E18)</f>
        <v>0</v>
      </c>
    </row>
    <row r="19" spans="1:6" x14ac:dyDescent="0.25">
      <c r="A19" s="9" t="s">
        <v>16</v>
      </c>
      <c r="B19" s="10"/>
      <c r="C19" s="10"/>
      <c r="D19" s="10"/>
      <c r="E19" s="10">
        <v>0</v>
      </c>
      <c r="F19" s="10">
        <f t="shared" si="2"/>
        <v>0</v>
      </c>
    </row>
    <row r="20" spans="1:6" x14ac:dyDescent="0.25">
      <c r="A20" s="9" t="s">
        <v>17</v>
      </c>
      <c r="B20" s="10"/>
      <c r="C20" s="10"/>
      <c r="D20" s="10"/>
      <c r="E20" s="10">
        <v>0</v>
      </c>
      <c r="F20" s="10">
        <f t="shared" si="2"/>
        <v>0</v>
      </c>
    </row>
    <row r="21" spans="1:6" x14ac:dyDescent="0.25">
      <c r="A21" s="9"/>
      <c r="B21" s="10"/>
      <c r="C21" s="10"/>
      <c r="D21" s="10"/>
      <c r="E21" s="10"/>
      <c r="F21" s="10"/>
    </row>
    <row r="22" spans="1:6" x14ac:dyDescent="0.25">
      <c r="A22" s="7" t="s">
        <v>27</v>
      </c>
      <c r="B22" s="8">
        <f>B6</f>
        <v>1327402889.9400001</v>
      </c>
      <c r="C22" s="8">
        <f>C11</f>
        <v>1932844505.4099998</v>
      </c>
      <c r="D22" s="8">
        <f>D11</f>
        <v>909533938.57000005</v>
      </c>
      <c r="E22" s="8"/>
      <c r="F22" s="8">
        <f t="shared" ref="F22" si="3">SUM(B22:E22)</f>
        <v>4169781333.9200001</v>
      </c>
    </row>
    <row r="23" spans="1:6" x14ac:dyDescent="0.25">
      <c r="A23" s="9"/>
      <c r="B23" s="10"/>
      <c r="C23" s="10"/>
      <c r="D23" s="10"/>
      <c r="E23" s="10"/>
      <c r="F23" s="10"/>
    </row>
    <row r="24" spans="1:6" x14ac:dyDescent="0.25">
      <c r="A24" s="7" t="s">
        <v>28</v>
      </c>
      <c r="B24" s="8">
        <f>SUM(B25:B27)</f>
        <v>17398695.620000001</v>
      </c>
      <c r="C24" s="8"/>
      <c r="D24" s="8"/>
      <c r="E24" s="8"/>
      <c r="F24" s="8">
        <f t="shared" ref="F24:F27" si="4">SUM(B24:E24)</f>
        <v>17398695.620000001</v>
      </c>
    </row>
    <row r="25" spans="1:6" x14ac:dyDescent="0.25">
      <c r="A25" s="9" t="s">
        <v>18</v>
      </c>
      <c r="B25" s="10">
        <v>0</v>
      </c>
      <c r="C25" s="10"/>
      <c r="D25" s="10"/>
      <c r="E25" s="10"/>
      <c r="F25" s="10">
        <f t="shared" si="4"/>
        <v>0</v>
      </c>
    </row>
    <row r="26" spans="1:6" x14ac:dyDescent="0.25">
      <c r="A26" s="9" t="s">
        <v>9</v>
      </c>
      <c r="B26" s="10">
        <v>17398695.620000001</v>
      </c>
      <c r="C26" s="10"/>
      <c r="D26" s="10"/>
      <c r="E26" s="10"/>
      <c r="F26" s="10">
        <f t="shared" si="4"/>
        <v>17398695.620000001</v>
      </c>
    </row>
    <row r="27" spans="1:6" x14ac:dyDescent="0.25">
      <c r="A27" s="9" t="s">
        <v>19</v>
      </c>
      <c r="B27" s="10">
        <v>0</v>
      </c>
      <c r="C27" s="10"/>
      <c r="D27" s="10"/>
      <c r="E27" s="10"/>
      <c r="F27" s="10">
        <f t="shared" si="4"/>
        <v>0</v>
      </c>
    </row>
    <row r="28" spans="1:6" x14ac:dyDescent="0.25">
      <c r="A28" s="9"/>
      <c r="B28" s="10"/>
      <c r="C28" s="10"/>
      <c r="D28" s="10"/>
      <c r="E28" s="10"/>
      <c r="F28" s="10"/>
    </row>
    <row r="29" spans="1:6" x14ac:dyDescent="0.25">
      <c r="A29" s="7" t="s">
        <v>29</v>
      </c>
      <c r="B29" s="8"/>
      <c r="C29" s="8">
        <v>897322685.07000005</v>
      </c>
      <c r="D29" s="8">
        <v>552342248.15999997</v>
      </c>
      <c r="E29" s="8"/>
      <c r="F29" s="8">
        <f t="shared" ref="F29:F34" si="5">SUM(B29:E29)</f>
        <v>1449664933.23</v>
      </c>
    </row>
    <row r="30" spans="1:6" x14ac:dyDescent="0.25">
      <c r="A30" s="9" t="s">
        <v>20</v>
      </c>
      <c r="B30" s="10"/>
      <c r="C30" s="9"/>
      <c r="D30" s="10">
        <v>1461876186.73</v>
      </c>
      <c r="E30" s="10"/>
      <c r="F30" s="10">
        <f t="shared" si="5"/>
        <v>1461876186.73</v>
      </c>
    </row>
    <row r="31" spans="1:6" x14ac:dyDescent="0.25">
      <c r="A31" s="9" t="s">
        <v>21</v>
      </c>
      <c r="B31" s="10"/>
      <c r="C31" s="10">
        <v>897322685.07000005</v>
      </c>
      <c r="D31" s="10">
        <f>-D22</f>
        <v>-909533938.57000005</v>
      </c>
      <c r="E31" s="10"/>
      <c r="F31" s="10">
        <f t="shared" si="5"/>
        <v>-12211253.5</v>
      </c>
    </row>
    <row r="32" spans="1:6" x14ac:dyDescent="0.25">
      <c r="A32" s="9" t="s">
        <v>22</v>
      </c>
      <c r="B32" s="10"/>
      <c r="C32" s="10"/>
      <c r="D32" s="10">
        <v>0</v>
      </c>
      <c r="E32" s="10"/>
      <c r="F32" s="10">
        <f t="shared" si="5"/>
        <v>0</v>
      </c>
    </row>
    <row r="33" spans="1:6" x14ac:dyDescent="0.25">
      <c r="A33" s="9" t="s">
        <v>14</v>
      </c>
      <c r="B33" s="10"/>
      <c r="C33" s="10"/>
      <c r="D33" s="10">
        <v>0</v>
      </c>
      <c r="E33" s="10"/>
      <c r="F33" s="10">
        <f t="shared" si="5"/>
        <v>0</v>
      </c>
    </row>
    <row r="34" spans="1:6" x14ac:dyDescent="0.25">
      <c r="A34" s="9" t="s">
        <v>15</v>
      </c>
      <c r="B34" s="10"/>
      <c r="C34" s="10"/>
      <c r="D34" s="10">
        <v>0</v>
      </c>
      <c r="E34" s="10"/>
      <c r="F34" s="10">
        <f t="shared" si="5"/>
        <v>0</v>
      </c>
    </row>
    <row r="35" spans="1:6" x14ac:dyDescent="0.25">
      <c r="A35" s="9"/>
      <c r="B35" s="10"/>
      <c r="C35" s="10"/>
      <c r="D35" s="10"/>
      <c r="E35" s="10"/>
      <c r="F35" s="10"/>
    </row>
    <row r="36" spans="1:6" x14ac:dyDescent="0.25">
      <c r="A36" s="7" t="s">
        <v>30</v>
      </c>
      <c r="B36" s="8"/>
      <c r="C36" s="8"/>
      <c r="D36" s="8"/>
      <c r="E36" s="8">
        <v>0</v>
      </c>
      <c r="F36" s="8">
        <f t="shared" ref="F36:F40" si="6">SUM(B36:E36)</f>
        <v>0</v>
      </c>
    </row>
    <row r="37" spans="1:6" x14ac:dyDescent="0.25">
      <c r="A37" s="9" t="s">
        <v>16</v>
      </c>
      <c r="B37" s="10"/>
      <c r="C37" s="10"/>
      <c r="D37" s="10"/>
      <c r="E37" s="10">
        <v>0</v>
      </c>
      <c r="F37" s="10">
        <f t="shared" si="6"/>
        <v>0</v>
      </c>
    </row>
    <row r="38" spans="1:6" x14ac:dyDescent="0.25">
      <c r="A38" s="9" t="s">
        <v>17</v>
      </c>
      <c r="B38" s="10"/>
      <c r="C38" s="10"/>
      <c r="D38" s="10"/>
      <c r="E38" s="10">
        <v>0</v>
      </c>
      <c r="F38" s="10">
        <f t="shared" si="6"/>
        <v>0</v>
      </c>
    </row>
    <row r="39" spans="1:6" x14ac:dyDescent="0.25">
      <c r="A39" s="9"/>
      <c r="B39" s="10"/>
      <c r="C39" s="10"/>
      <c r="D39" s="10"/>
      <c r="E39" s="10"/>
      <c r="F39" s="10">
        <f t="shared" si="6"/>
        <v>0</v>
      </c>
    </row>
    <row r="40" spans="1:6" x14ac:dyDescent="0.25">
      <c r="A40" s="7" t="s">
        <v>31</v>
      </c>
      <c r="B40" s="8">
        <f>B22+B24</f>
        <v>1344801585.5599999</v>
      </c>
      <c r="C40" s="8">
        <f>C29+C22</f>
        <v>2830167190.48</v>
      </c>
      <c r="D40" s="8">
        <f>SUM(D22+D29)</f>
        <v>1461876186.73</v>
      </c>
      <c r="E40" s="8">
        <v>0</v>
      </c>
      <c r="F40" s="8">
        <f t="shared" si="6"/>
        <v>5636844962.7700005</v>
      </c>
    </row>
    <row r="41" spans="1:6" x14ac:dyDescent="0.25">
      <c r="A41" s="2"/>
      <c r="B41" s="2"/>
      <c r="C41" s="2"/>
      <c r="D41" s="2"/>
      <c r="E41" s="2"/>
      <c r="F41" s="2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2025-08-15T18:54:04Z</dcterms:created>
  <dcterms:modified xsi:type="dcterms:W3CDTF">2025-08-15T19:14:48Z</dcterms:modified>
</cp:coreProperties>
</file>