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tados Financieros 2024 ITZEL\2T. ENERO-JUNIO\"/>
    </mc:Choice>
  </mc:AlternateContent>
  <xr:revisionPtr revIDLastSave="0" documentId="8_{3B347E11-CDED-4773-B093-025917CA8084}" xr6:coauthVersionLast="47" xr6:coauthVersionMax="47" xr10:uidLastSave="{00000000-0000-0000-0000-000000000000}"/>
  <bookViews>
    <workbookView xWindow="12480" yWindow="825" windowWidth="12780" windowHeight="11655" xr2:uid="{3698FBFE-65BE-4B8B-A33B-B467E439199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7" i="1" l="1"/>
  <c r="B117" i="1"/>
  <c r="B64" i="1"/>
  <c r="B54" i="1"/>
  <c r="B47" i="1"/>
  <c r="B46" i="1"/>
  <c r="B40" i="1"/>
  <c r="B34" i="1"/>
  <c r="B32" i="1"/>
  <c r="B22" i="1"/>
  <c r="B18" i="1"/>
  <c r="B13" i="1"/>
  <c r="B6" i="1"/>
  <c r="B4" i="1"/>
</calcChain>
</file>

<file path=xl/sharedStrings.xml><?xml version="1.0" encoding="utf-8"?>
<sst xmlns="http://schemas.openxmlformats.org/spreadsheetml/2006/main" count="126" uniqueCount="107">
  <si>
    <t>NOTAS AL ESTADO DE ACTIVIDADES.</t>
  </si>
  <si>
    <t>Ingresos y Otros Beneficios.</t>
  </si>
  <si>
    <t>CONCEPTO</t>
  </si>
  <si>
    <t>A JUNIO 2024</t>
  </si>
  <si>
    <t>A JUNIO 2023</t>
  </si>
  <si>
    <t>INGRESOS Y OTROS BENEFICIOS</t>
  </si>
  <si>
    <t>INGRESOS DE LA GESTIÓN</t>
  </si>
  <si>
    <t>IMPUESTOS</t>
  </si>
  <si>
    <t>IMPUESTOS SOBRE LOS INGRESOS</t>
  </si>
  <si>
    <t>IMPUESTOS SOBRE EL PATRIMONIO</t>
  </si>
  <si>
    <t>IMPUESTOS SOBRE LA PRODUCCIÓN, EL CONSUMO Y LAS TRANSACCIONES</t>
  </si>
  <si>
    <t>IMPUESTO SOBRE NOMINAS Y ASIMILABLES</t>
  </si>
  <si>
    <t>ACCESORIOS DE IMPUESTOS</t>
  </si>
  <si>
    <t>IMPUESTOS NO COMPRENDIDOS EN LEY INGRESOS VIGENTE</t>
  </si>
  <si>
    <t>DERECHOS</t>
  </si>
  <si>
    <t>DERECHOS POR EL USO, GOCE, APROVECHAMIENTO O EXPLOTACIÓN DE BIENES DE DOMINIO PUBLICO</t>
  </si>
  <si>
    <t>DERECHOS POR PRESTACIÓN DE SERVICIOS</t>
  </si>
  <si>
    <t>ACCESORIOS DE DERECHOS</t>
  </si>
  <si>
    <t>OTROS DERECHOS</t>
  </si>
  <si>
    <t>PRODUCTOS</t>
  </si>
  <si>
    <t>OTROS PRODUCTOS QUE GENERAN INGRESOS</t>
  </si>
  <si>
    <t>PRODUCTOS DERIVADOS DEL USO Y APROVECHAMIENTOS DE BIENES NO SUJETOS A RÉGIMEN DE DOMINIO PÚBLICO</t>
  </si>
  <si>
    <t>APROVECHAMIENTOS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</si>
  <si>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</si>
  <si>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</si>
  <si>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</si>
  <si>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</si>
  <si>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</si>
  <si>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</si>
  <si>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Participaciones, Aportaciones y Transferencias.</t>
  </si>
  <si>
    <t>PARTICIPACIONES, APORTACIONES, CONVENIOS, INCENTIVOS DERIVADOS DE LA COLABORACION FISCAL, FONDOS DISTINTOS DE APORTACIONES, TRANSFERENCIAS, ASIGNACIONES, SUBSIDIOS Y SUBVENCIONES, PENSIONES Y JUBILACIONES</t>
  </si>
  <si>
    <t>PARTICIPACIONES, APORTACIONES, CONVENIOS, INCENTIVOS DERIVADOS DE LA COLABORACIÓN FISCAL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</si>
  <si>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</si>
  <si>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</si>
  <si>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</si>
  <si>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</si>
  <si>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</si>
  <si>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INTERNAS Y ASIGNACIONES AL SECTOR PÚBLICO</t>
  </si>
  <si>
    <t>SUBSIDIOS Y SUBVENCIONES</t>
  </si>
  <si>
    <t>Gastos de Funcionamiento.</t>
  </si>
  <si>
    <t>GASTOS Y OTRAS PÉRDIDAS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</si>
  <si>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</si>
  <si>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</si>
  <si>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</si>
  <si>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</si>
  <si>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</si>
  <si>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</si>
  <si>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</si>
  <si>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PAGOS DE ESTIMULOS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</si>
  <si>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</si>
  <si>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</si>
  <si>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</si>
  <si>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</si>
  <si>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ARTICULOS DE CONTRUCCIÓN Y REPARACIÓN</t>
  </si>
  <si>
    <t>PRODUCTOS QUIMICOS, FARMACÉUTICOS Y DE LABORATORIOS</t>
  </si>
  <si>
    <t>COMBUSTIBLES, LUBRICANTES Y ADITIVOS</t>
  </si>
  <si>
    <t>VESTUARIO, BLANCOS, PRENDAS DE PROTECCIÓN Y ARTICULOS DEPORIVOS</t>
  </si>
  <si>
    <t>MATERIALES Y SUMINISTROS PARA LA SEGURIDAD</t>
  </si>
  <si>
    <t>HERRAMIENTA, REFACCIONES Y ACCESORIOS MENORES</t>
  </si>
  <si>
    <t>SERVICIOS GENERALES</t>
  </si>
  <si>
    <t>SERVICIOS BÁSICOS</t>
  </si>
  <si>
    <t>SERVICIOS DE ARRENDAMIENTOS</t>
  </si>
  <si>
    <t>SERVICIOS PROFESIONALES, CIENTIFICOS Y TÉCNICOS Y OTROS SERVICIOS</t>
  </si>
  <si>
    <t>SERVICIOS FINANCIEROS, BANCARIOS Y COMERCIALES</t>
  </si>
  <si>
    <t>SERVICIOS DE INSTALACION,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</si>
  <si>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</si>
  <si>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</si>
  <si>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</si>
  <si>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</si>
  <si>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Ayudas.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</si>
  <si>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</si>
  <si>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</si>
  <si>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</si>
  <si>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</si>
  <si>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</si>
  <si>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</si>
  <si>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</si>
  <si>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</si>
  <si>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</si>
  <si>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</si>
  <si>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</si>
  <si>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</si>
  <si>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</si>
  <si>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 Y JUBILACIONES</t>
  </si>
  <si>
    <t>PENSIONES</t>
  </si>
  <si>
    <t>JUBILACIONES</t>
  </si>
  <si>
    <t>TRANSFERENCIAS A FIDEICOMISOS, MANDATOS Y CONTRATOS ANÁLOGOS</t>
  </si>
  <si>
    <t>TRANSFERENCIAS A FIDEICOMISOS, MANDATOS Y CONTRATOS ANÁLOGOS AL GOBIERNO</t>
  </si>
  <si>
    <t>TRANSFERENCIAS A LA SEGURIDAD SOCIAL</t>
  </si>
  <si>
    <t>TRANSFERENCIAS POR OBLIGACIONES DE LEY</t>
  </si>
  <si>
    <t>Participaciones, Aportaciones y Convenios.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</si>
  <si>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</si>
  <si>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</si>
  <si>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</si>
  <si>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</si>
  <si>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</si>
  <si>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Intereses, Comisiones y otros Gastos de la Deuda Pública.</t>
  </si>
  <si>
    <t>INTERESES, COMISIONES Y OTROS GASTOS DE LA DEUDA</t>
  </si>
  <si>
    <t>INTERESES DE LA DEUDA PÚBLICA ESTATAL</t>
  </si>
  <si>
    <t>INTERESES DE LA DEUDA PÚBLICA INTERNA</t>
  </si>
  <si>
    <t>COMISIONES DE LA DEUDA PÚBLICA</t>
  </si>
  <si>
    <t>COMISIONES DE LA DEUDA PÚBLICA INTERNA</t>
  </si>
  <si>
    <t>GASTOS DE LA DEUDA PÚBLICA</t>
  </si>
  <si>
    <t>GASTOS DE LA DEUDA PÚBLICA INTERNA</t>
  </si>
  <si>
    <t>OTROS GASTOS Y PÉRDIDAS EXTRAORDINARIAS</t>
  </si>
  <si>
    <t>OTROS GASTOS</t>
  </si>
  <si>
    <t>OTROS GASTOS 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</si>
</sst>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44" fontId="0" fillId="0" borderId="0" xfId="1" applyFont="1"/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2" fillId="3" borderId="1" xfId="0" applyFont="1" applyFill="1" applyBorder="1"/>
    <xf numFmtId="44" fontId="0" fillId="3" borderId="1" xfId="1" applyFont="1" applyFill="1" applyBorder="1"/>
    <xf numFmtId="0" fontId="0" fillId="4" borderId="1" xfId="0" applyFill="1" applyBorder="1"/>
    <xf numFmtId="44" fontId="0" fillId="4" borderId="1" xfId="1" applyFont="1" applyFill="1" applyBorder="1"/>
    <xf numFmtId="44" fontId="2" fillId="3" borderId="1" xfId="1" applyFont="1" applyFill="1" applyBorder="1"/>
    <xf numFmtId="0" fontId="0" fillId="3" borderId="1" xfId="0" applyFill="1" applyBorder="1" applyAlignment="1">
      <alignment horizontal="left" vertical="center" wrapText="1"/>
    </xf>
    <xf numFmtId="44" fontId="2" fillId="3" borderId="1" xfId="1" applyFont="1" applyFill="1" applyBorder="1" applyAlignment="1">
      <alignment horizontal="center" vertical="center"/>
    </xf>
    <xf numFmtId="0" fontId="0" fillId="3" borderId="1" xfId="0" applyFill="1" applyBorder="1"/>
    <xf numFmtId="4" fontId="2" fillId="3" borderId="1" xfId="0" applyNumberFormat="1" applyFont="1" applyFill="1" applyBorder="1"/>
    <xf numFmtId="4" fontId="0" fillId="4" borderId="1" xfId="0" applyNumberFormat="1" applyFill="1" applyBorder="1"/>
    <xf numFmtId="0" fontId="2" fillId="5" borderId="1" xfId="0" applyFont="1" applyFill="1" applyBorder="1"/>
    <xf numFmtId="4" fontId="0" fillId="5" borderId="1" xfId="0" applyNumberFormat="1" applyFill="1" applyBorder="1"/>
    <xf numFmtId="0" fontId="0" fillId="6" borderId="1" xfId="0" applyFill="1" applyBorder="1"/>
    <xf numFmtId="4" fontId="0" fillId="6" borderId="1" xfId="0" applyNumberFormat="1" applyFill="1" applyBorder="1"/>
    <xf numFmtId="44" fontId="0" fillId="5" borderId="1" xfId="1" applyFont="1" applyFill="1" applyBorder="1"/>
    <xf numFmtId="44" fontId="0" fillId="6" borderId="1" xfId="0" applyNumberFormat="1" applyFill="1" applyBorder="1"/>
    <xf numFmtId="44" fontId="0" fillId="6" borderId="1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B05AB-8DA5-49A5-9FFE-3C17F0B50A1A}">
  <dimension ref="A1:C120"/>
  <sheetViews>
    <sheetView tabSelected="1" workbookViewId="0">
      <selection activeCell="A10" sqref="A10"/>
    </sheetView>
  </sheetViews>
  <sheetFormatPr baseColWidth="10" defaultRowHeight="15" x14ac:dyDescent="0.25"/>
  <cols>
    <col min="1" max="1" width="105.85546875" customWidth="1"/>
    <col min="2" max="3" width="17.85546875" bestFit="1" customWidth="1"/>
  </cols>
  <sheetData>
    <row r="1" spans="1:3" x14ac:dyDescent="0.25">
      <c r="A1" s="1" t="s">
        <v>0</v>
      </c>
      <c r="B1" s="1"/>
    </row>
    <row r="2" spans="1:3" x14ac:dyDescent="0.25">
      <c r="A2" t="s">
        <v>1</v>
      </c>
      <c r="B2" s="2"/>
    </row>
    <row r="3" spans="1:3" x14ac:dyDescent="0.25">
      <c r="A3" s="3" t="s">
        <v>2</v>
      </c>
      <c r="B3" s="4" t="s">
        <v>3</v>
      </c>
      <c r="C3" s="4" t="s">
        <v>4</v>
      </c>
    </row>
    <row r="4" spans="1:3" x14ac:dyDescent="0.25">
      <c r="A4" s="5" t="s">
        <v>5</v>
      </c>
      <c r="B4" s="6">
        <f>B5</f>
        <v>1288244654.8900001</v>
      </c>
      <c r="C4" s="6">
        <v>1139530647.0799999</v>
      </c>
    </row>
    <row r="5" spans="1:3" x14ac:dyDescent="0.25">
      <c r="A5" s="7" t="s">
        <v>6</v>
      </c>
      <c r="B5" s="8">
        <v>1288244654.8900001</v>
      </c>
      <c r="C5" s="8">
        <v>1139530647.0799999</v>
      </c>
    </row>
    <row r="6" spans="1:3" x14ac:dyDescent="0.25">
      <c r="A6" s="5" t="s">
        <v>7</v>
      </c>
      <c r="B6" s="9">
        <f>SUM(B7:B12)</f>
        <v>865425753.31999993</v>
      </c>
      <c r="C6" s="9">
        <v>743165886.62</v>
      </c>
    </row>
    <row r="7" spans="1:3" x14ac:dyDescent="0.25">
      <c r="A7" s="7" t="s">
        <v>8</v>
      </c>
      <c r="B7" s="8">
        <v>15237579</v>
      </c>
      <c r="C7" s="8">
        <v>13464470.880000001</v>
      </c>
    </row>
    <row r="8" spans="1:3" x14ac:dyDescent="0.25">
      <c r="A8" s="7" t="s">
        <v>9</v>
      </c>
      <c r="B8" s="8">
        <v>500995631.76999998</v>
      </c>
      <c r="C8" s="8">
        <v>433875319</v>
      </c>
    </row>
    <row r="9" spans="1:3" x14ac:dyDescent="0.25">
      <c r="A9" s="7" t="s">
        <v>10</v>
      </c>
      <c r="B9" s="8">
        <v>32385333</v>
      </c>
      <c r="C9" s="8">
        <v>31608820</v>
      </c>
    </row>
    <row r="10" spans="1:3" x14ac:dyDescent="0.25">
      <c r="A10" s="7" t="s">
        <v>11</v>
      </c>
      <c r="B10" s="8">
        <v>308370514.55000001</v>
      </c>
      <c r="C10" s="8">
        <v>257743473.74000001</v>
      </c>
    </row>
    <row r="11" spans="1:3" x14ac:dyDescent="0.25">
      <c r="A11" s="7" t="s">
        <v>12</v>
      </c>
      <c r="B11" s="8">
        <v>8436695</v>
      </c>
      <c r="C11" s="8">
        <v>6473803</v>
      </c>
    </row>
    <row r="12" spans="1:3" x14ac:dyDescent="0.25">
      <c r="A12" s="7" t="s">
        <v>13</v>
      </c>
      <c r="B12" s="8">
        <v>0</v>
      </c>
      <c r="C12" s="8">
        <v>0</v>
      </c>
    </row>
    <row r="13" spans="1:3" x14ac:dyDescent="0.25">
      <c r="A13" s="5" t="s">
        <v>14</v>
      </c>
      <c r="B13" s="9">
        <f>SUM(B14:B17)</f>
        <v>364744099.85000002</v>
      </c>
      <c r="C13" s="9">
        <v>338116657.06999999</v>
      </c>
    </row>
    <row r="14" spans="1:3" x14ac:dyDescent="0.25">
      <c r="A14" s="7" t="s">
        <v>15</v>
      </c>
      <c r="B14" s="8">
        <v>9770942</v>
      </c>
      <c r="C14" s="8">
        <v>7383569</v>
      </c>
    </row>
    <row r="15" spans="1:3" x14ac:dyDescent="0.25">
      <c r="A15" s="7" t="s">
        <v>16</v>
      </c>
      <c r="B15" s="8">
        <v>345674182.80000001</v>
      </c>
      <c r="C15" s="8">
        <v>322038262.13999999</v>
      </c>
    </row>
    <row r="16" spans="1:3" x14ac:dyDescent="0.25">
      <c r="A16" s="7" t="s">
        <v>17</v>
      </c>
      <c r="B16" s="8">
        <v>4925378</v>
      </c>
      <c r="C16" s="8">
        <v>6101494</v>
      </c>
    </row>
    <row r="17" spans="1:3" x14ac:dyDescent="0.25">
      <c r="A17" s="7" t="s">
        <v>18</v>
      </c>
      <c r="B17" s="8">
        <v>4373597.05</v>
      </c>
      <c r="C17" s="8">
        <v>2593331.9300000002</v>
      </c>
    </row>
    <row r="18" spans="1:3" x14ac:dyDescent="0.25">
      <c r="A18" s="5" t="s">
        <v>19</v>
      </c>
      <c r="B18" s="9">
        <f>SUM(B19:B21)</f>
        <v>31651773.010000002</v>
      </c>
      <c r="C18" s="9">
        <v>20623494.100000001</v>
      </c>
    </row>
    <row r="19" spans="1:3" x14ac:dyDescent="0.25">
      <c r="A19" s="7" t="s">
        <v>19</v>
      </c>
      <c r="B19" s="8">
        <v>31651773.010000002</v>
      </c>
      <c r="C19" s="8">
        <v>20623494.100000001</v>
      </c>
    </row>
    <row r="20" spans="1:3" x14ac:dyDescent="0.25">
      <c r="A20" s="7" t="s">
        <v>20</v>
      </c>
      <c r="B20" s="8">
        <v>0</v>
      </c>
      <c r="C20" s="8">
        <v>0</v>
      </c>
    </row>
    <row r="21" spans="1:3" x14ac:dyDescent="0.25">
      <c r="A21" s="7" t="s">
        <v>21</v>
      </c>
      <c r="B21" s="8">
        <v>0</v>
      </c>
      <c r="C21" s="8">
        <v>0</v>
      </c>
    </row>
    <row r="22" spans="1:3" x14ac:dyDescent="0.25">
      <c r="A22" s="5" t="s">
        <v>22</v>
      </c>
      <c r="B22" s="9">
        <f>SUM(B23:B28)</f>
        <v>26423028.710000001</v>
      </c>
      <c r="C22" s="9">
        <v>37624609.289999999</v>
      </c>
    </row>
    <row r="23" spans="1:3" x14ac:dyDescent="0.25">
      <c r="A23" s="7" t="s">
        <v>23</v>
      </c>
      <c r="B23" s="8">
        <v>1883639</v>
      </c>
      <c r="C23" s="8">
        <v>2927675</v>
      </c>
    </row>
    <row r="24" spans="1:3" x14ac:dyDescent="0.25">
      <c r="A24" s="7" t="s">
        <v>24</v>
      </c>
      <c r="B24" s="8">
        <v>1420300</v>
      </c>
      <c r="C24" s="8">
        <v>583900</v>
      </c>
    </row>
    <row r="25" spans="1:3" x14ac:dyDescent="0.25">
      <c r="A25" s="7" t="s">
        <v>25</v>
      </c>
      <c r="B25" s="8">
        <v>1002808.31</v>
      </c>
      <c r="C25" s="8">
        <v>14599074.869999999</v>
      </c>
    </row>
    <row r="26" spans="1:3" x14ac:dyDescent="0.25">
      <c r="A26" s="7" t="s">
        <v>26</v>
      </c>
      <c r="B26" s="8">
        <v>3876807.91</v>
      </c>
      <c r="C26" s="8">
        <v>2556531.13</v>
      </c>
    </row>
    <row r="27" spans="1:3" x14ac:dyDescent="0.25">
      <c r="A27" s="7" t="s">
        <v>27</v>
      </c>
      <c r="B27" s="8">
        <v>2205</v>
      </c>
      <c r="C27" s="8">
        <v>2205</v>
      </c>
    </row>
    <row r="28" spans="1:3" x14ac:dyDescent="0.25">
      <c r="A28" s="7" t="s">
        <v>28</v>
      </c>
      <c r="B28" s="8">
        <v>18237268.489999998</v>
      </c>
      <c r="C28" s="8">
        <v>16957428.289999999</v>
      </c>
    </row>
    <row r="29" spans="1:3" x14ac:dyDescent="0.25">
      <c r="B29" s="2"/>
      <c r="C29" s="2"/>
    </row>
    <row r="30" spans="1:3" x14ac:dyDescent="0.25">
      <c r="A30" t="s">
        <v>29</v>
      </c>
      <c r="B30" s="2"/>
      <c r="C30" s="2"/>
    </row>
    <row r="31" spans="1:3" x14ac:dyDescent="0.25">
      <c r="A31" s="3" t="s">
        <v>2</v>
      </c>
      <c r="B31" s="4" t="s">
        <v>3</v>
      </c>
      <c r="C31" s="4" t="s">
        <v>4</v>
      </c>
    </row>
    <row r="32" spans="1:3" x14ac:dyDescent="0.25">
      <c r="A32" s="10" t="s">
        <v>30</v>
      </c>
      <c r="B32" s="11">
        <f>SUM(B34+B40)</f>
        <v>9955788960.7800007</v>
      </c>
      <c r="C32" s="11">
        <v>9337379042.3400002</v>
      </c>
    </row>
    <row r="33" spans="1:3" x14ac:dyDescent="0.25">
      <c r="A33" s="10"/>
      <c r="B33" s="11"/>
      <c r="C33" s="11"/>
    </row>
    <row r="34" spans="1:3" x14ac:dyDescent="0.25">
      <c r="A34" s="12" t="s">
        <v>31</v>
      </c>
      <c r="B34" s="9">
        <f>SUM(B35:B39)</f>
        <v>8370444226.54</v>
      </c>
      <c r="C34" s="9">
        <v>8072501670.3400002</v>
      </c>
    </row>
    <row r="35" spans="1:3" x14ac:dyDescent="0.25">
      <c r="A35" s="7" t="s">
        <v>32</v>
      </c>
      <c r="B35" s="8">
        <v>3842703457.1700001</v>
      </c>
      <c r="C35" s="8">
        <v>3403478255.1799998</v>
      </c>
    </row>
    <row r="36" spans="1:3" x14ac:dyDescent="0.25">
      <c r="A36" s="7" t="s">
        <v>33</v>
      </c>
      <c r="B36" s="8">
        <v>3779992276.8800001</v>
      </c>
      <c r="C36" s="8">
        <v>3933453215.0599999</v>
      </c>
    </row>
    <row r="37" spans="1:3" x14ac:dyDescent="0.25">
      <c r="A37" s="7" t="s">
        <v>34</v>
      </c>
      <c r="B37" s="8">
        <v>370646341.55000001</v>
      </c>
      <c r="C37" s="8">
        <v>446864275.79000002</v>
      </c>
    </row>
    <row r="38" spans="1:3" x14ac:dyDescent="0.25">
      <c r="A38" s="7" t="s">
        <v>35</v>
      </c>
      <c r="B38" s="8">
        <v>377102150.94</v>
      </c>
      <c r="C38" s="8">
        <v>288705924.31</v>
      </c>
    </row>
    <row r="39" spans="1:3" x14ac:dyDescent="0.25">
      <c r="A39" s="7" t="s">
        <v>36</v>
      </c>
      <c r="B39" s="8">
        <v>0</v>
      </c>
      <c r="C39" s="8">
        <v>0</v>
      </c>
    </row>
    <row r="40" spans="1:3" x14ac:dyDescent="0.25">
      <c r="A40" s="5" t="s">
        <v>37</v>
      </c>
      <c r="B40" s="9">
        <f>B41</f>
        <v>1585344734.24</v>
      </c>
      <c r="C40" s="9">
        <v>1264877372</v>
      </c>
    </row>
    <row r="41" spans="1:3" x14ac:dyDescent="0.25">
      <c r="A41" s="7" t="s">
        <v>38</v>
      </c>
      <c r="B41" s="8">
        <v>1585344734.24</v>
      </c>
      <c r="C41" s="8">
        <v>1264877372</v>
      </c>
    </row>
    <row r="42" spans="1:3" x14ac:dyDescent="0.25">
      <c r="B42" s="2"/>
      <c r="C42" s="2"/>
    </row>
    <row r="43" spans="1:3" x14ac:dyDescent="0.25">
      <c r="A43" t="s">
        <v>39</v>
      </c>
      <c r="B43" s="2"/>
      <c r="C43" s="2"/>
    </row>
    <row r="44" spans="1:3" x14ac:dyDescent="0.25">
      <c r="A44" s="3" t="s">
        <v>2</v>
      </c>
      <c r="B44" s="4" t="s">
        <v>3</v>
      </c>
      <c r="C44" s="4" t="s">
        <v>4</v>
      </c>
    </row>
    <row r="45" spans="1:3" x14ac:dyDescent="0.25">
      <c r="A45" s="5" t="s">
        <v>40</v>
      </c>
      <c r="B45" s="6"/>
      <c r="C45" s="6"/>
    </row>
    <row r="46" spans="1:3" x14ac:dyDescent="0.25">
      <c r="A46" s="5" t="s">
        <v>41</v>
      </c>
      <c r="B46" s="9">
        <f>SUM(B47+B54+B64)</f>
        <v>1171090540.4299998</v>
      </c>
      <c r="C46" s="9">
        <v>1064353908.89</v>
      </c>
    </row>
    <row r="47" spans="1:3" x14ac:dyDescent="0.25">
      <c r="A47" s="5" t="s">
        <v>42</v>
      </c>
      <c r="B47" s="9">
        <f>SUM(B48:B53)</f>
        <v>948095874.28999996</v>
      </c>
      <c r="C47" s="9">
        <v>888525685.45000005</v>
      </c>
    </row>
    <row r="48" spans="1:3" x14ac:dyDescent="0.25">
      <c r="A48" s="7" t="s">
        <v>43</v>
      </c>
      <c r="B48" s="8">
        <v>389826407.60000002</v>
      </c>
      <c r="C48" s="8">
        <v>363600801.19999999</v>
      </c>
    </row>
    <row r="49" spans="1:3" x14ac:dyDescent="0.25">
      <c r="A49" s="7" t="s">
        <v>44</v>
      </c>
      <c r="B49" s="8">
        <v>15733264.140000001</v>
      </c>
      <c r="C49" s="8">
        <v>28788569.550000001</v>
      </c>
    </row>
    <row r="50" spans="1:3" x14ac:dyDescent="0.25">
      <c r="A50" s="7" t="s">
        <v>45</v>
      </c>
      <c r="B50" s="8">
        <v>150334952.40000001</v>
      </c>
      <c r="C50" s="8">
        <v>147055317.06999999</v>
      </c>
    </row>
    <row r="51" spans="1:3" x14ac:dyDescent="0.25">
      <c r="A51" s="7" t="s">
        <v>46</v>
      </c>
      <c r="B51" s="8">
        <v>67435319.989999995</v>
      </c>
      <c r="C51" s="8">
        <v>63454285.509999998</v>
      </c>
    </row>
    <row r="52" spans="1:3" x14ac:dyDescent="0.25">
      <c r="A52" s="7" t="s">
        <v>47</v>
      </c>
      <c r="B52" s="8">
        <v>277872361.72000003</v>
      </c>
      <c r="C52" s="8">
        <v>241348500.33000001</v>
      </c>
    </row>
    <row r="53" spans="1:3" x14ac:dyDescent="0.25">
      <c r="A53" s="7" t="s">
        <v>48</v>
      </c>
      <c r="B53" s="8">
        <v>46893568.439999998</v>
      </c>
      <c r="C53" s="8">
        <v>44278211.789999999</v>
      </c>
    </row>
    <row r="54" spans="1:3" x14ac:dyDescent="0.25">
      <c r="A54" s="5" t="s">
        <v>49</v>
      </c>
      <c r="B54" s="9">
        <f>SUM(B55:B63)</f>
        <v>54687432.149999991</v>
      </c>
      <c r="C54" s="9">
        <v>44271900.009999998</v>
      </c>
    </row>
    <row r="55" spans="1:3" x14ac:dyDescent="0.25">
      <c r="A55" s="7" t="s">
        <v>50</v>
      </c>
      <c r="B55" s="8">
        <v>6069751.6399999997</v>
      </c>
      <c r="C55" s="8">
        <v>4862572.07</v>
      </c>
    </row>
    <row r="56" spans="1:3" x14ac:dyDescent="0.25">
      <c r="A56" s="7" t="s">
        <v>51</v>
      </c>
      <c r="B56" s="8">
        <v>24326712.489999998</v>
      </c>
      <c r="C56" s="8">
        <v>18837013.780000001</v>
      </c>
    </row>
    <row r="57" spans="1:3" x14ac:dyDescent="0.25">
      <c r="A57" s="7" t="s">
        <v>52</v>
      </c>
      <c r="B57" s="8">
        <v>0</v>
      </c>
      <c r="C57" s="8">
        <v>270</v>
      </c>
    </row>
    <row r="58" spans="1:3" x14ac:dyDescent="0.25">
      <c r="A58" s="7" t="s">
        <v>53</v>
      </c>
      <c r="B58" s="8">
        <v>467646.54</v>
      </c>
      <c r="C58" s="8">
        <v>308572.59999999998</v>
      </c>
    </row>
    <row r="59" spans="1:3" x14ac:dyDescent="0.25">
      <c r="A59" s="7" t="s">
        <v>54</v>
      </c>
      <c r="B59" s="8">
        <v>3870629.66</v>
      </c>
      <c r="C59" s="8">
        <v>20758.02</v>
      </c>
    </row>
    <row r="60" spans="1:3" x14ac:dyDescent="0.25">
      <c r="A60" s="7" t="s">
        <v>55</v>
      </c>
      <c r="B60" s="8">
        <v>16205121.369999999</v>
      </c>
      <c r="C60" s="8">
        <v>14765944.779999999</v>
      </c>
    </row>
    <row r="61" spans="1:3" x14ac:dyDescent="0.25">
      <c r="A61" s="7" t="s">
        <v>56</v>
      </c>
      <c r="B61" s="8">
        <v>453519.37</v>
      </c>
      <c r="C61" s="8">
        <v>851741.64</v>
      </c>
    </row>
    <row r="62" spans="1:3" x14ac:dyDescent="0.25">
      <c r="A62" s="7" t="s">
        <v>57</v>
      </c>
      <c r="B62" s="8">
        <v>7665</v>
      </c>
      <c r="C62" s="8">
        <v>3322290.21</v>
      </c>
    </row>
    <row r="63" spans="1:3" x14ac:dyDescent="0.25">
      <c r="A63" s="7" t="s">
        <v>58</v>
      </c>
      <c r="B63" s="8">
        <v>3286386.08</v>
      </c>
      <c r="C63" s="8">
        <v>1302736.9099999999</v>
      </c>
    </row>
    <row r="64" spans="1:3" x14ac:dyDescent="0.25">
      <c r="A64" s="5" t="s">
        <v>59</v>
      </c>
      <c r="B64" s="9">
        <f>SUM(B65:B73)</f>
        <v>168307233.99000001</v>
      </c>
      <c r="C64" s="9">
        <v>131556323.43000001</v>
      </c>
    </row>
    <row r="65" spans="1:3" x14ac:dyDescent="0.25">
      <c r="A65" s="7" t="s">
        <v>60</v>
      </c>
      <c r="B65" s="8">
        <v>21971460.030000001</v>
      </c>
      <c r="C65" s="8">
        <v>19357401.670000002</v>
      </c>
    </row>
    <row r="66" spans="1:3" x14ac:dyDescent="0.25">
      <c r="A66" s="7" t="s">
        <v>61</v>
      </c>
      <c r="B66" s="8">
        <v>35273428.649999999</v>
      </c>
      <c r="C66" s="8">
        <v>37375107.479999997</v>
      </c>
    </row>
    <row r="67" spans="1:3" x14ac:dyDescent="0.25">
      <c r="A67" s="7" t="s">
        <v>62</v>
      </c>
      <c r="B67" s="8">
        <v>15984331.859999999</v>
      </c>
      <c r="C67" s="8">
        <v>13916734.98</v>
      </c>
    </row>
    <row r="68" spans="1:3" x14ac:dyDescent="0.25">
      <c r="A68" s="7" t="s">
        <v>63</v>
      </c>
      <c r="B68" s="8">
        <v>9014093.3399999999</v>
      </c>
      <c r="C68" s="8">
        <v>6520603.6399999997</v>
      </c>
    </row>
    <row r="69" spans="1:3" x14ac:dyDescent="0.25">
      <c r="A69" s="7" t="s">
        <v>64</v>
      </c>
      <c r="B69" s="8">
        <v>24636793.82</v>
      </c>
      <c r="C69" s="8">
        <v>20034470.399999999</v>
      </c>
    </row>
    <row r="70" spans="1:3" x14ac:dyDescent="0.25">
      <c r="A70" s="7" t="s">
        <v>65</v>
      </c>
      <c r="B70" s="8">
        <v>5919026.1799999997</v>
      </c>
      <c r="C70" s="8">
        <v>3457393.58</v>
      </c>
    </row>
    <row r="71" spans="1:3" x14ac:dyDescent="0.25">
      <c r="A71" s="7" t="s">
        <v>66</v>
      </c>
      <c r="B71" s="8">
        <v>1503876.79</v>
      </c>
      <c r="C71" s="8">
        <v>1604871.71</v>
      </c>
    </row>
    <row r="72" spans="1:3" x14ac:dyDescent="0.25">
      <c r="A72" s="7" t="s">
        <v>67</v>
      </c>
      <c r="B72" s="8">
        <v>6586277.9900000002</v>
      </c>
      <c r="C72" s="8">
        <v>6622365.8200000003</v>
      </c>
    </row>
    <row r="73" spans="1:3" x14ac:dyDescent="0.25">
      <c r="A73" s="7" t="s">
        <v>68</v>
      </c>
      <c r="B73" s="8">
        <v>47417945.329999998</v>
      </c>
      <c r="C73" s="8">
        <v>22667374.149999999</v>
      </c>
    </row>
    <row r="74" spans="1:3" x14ac:dyDescent="0.25">
      <c r="B74" s="2"/>
      <c r="C74" s="2"/>
    </row>
    <row r="75" spans="1:3" x14ac:dyDescent="0.25">
      <c r="A75" t="s">
        <v>69</v>
      </c>
      <c r="B75" s="2"/>
      <c r="C75" s="2"/>
    </row>
    <row r="76" spans="1:3" x14ac:dyDescent="0.25">
      <c r="A76" s="3" t="s">
        <v>2</v>
      </c>
      <c r="B76" s="4" t="s">
        <v>3</v>
      </c>
      <c r="C76" s="4" t="s">
        <v>4</v>
      </c>
    </row>
    <row r="77" spans="1:3" x14ac:dyDescent="0.25">
      <c r="A77" s="5" t="s">
        <v>70</v>
      </c>
      <c r="B77" s="9">
        <v>7228910317.3500004</v>
      </c>
      <c r="C77" s="9">
        <v>6225976614.46</v>
      </c>
    </row>
    <row r="78" spans="1:3" x14ac:dyDescent="0.25">
      <c r="A78" s="5" t="s">
        <v>71</v>
      </c>
      <c r="B78" s="9">
        <v>4434648752.7700005</v>
      </c>
      <c r="C78" s="9">
        <v>3978942124.75</v>
      </c>
    </row>
    <row r="79" spans="1:3" x14ac:dyDescent="0.25">
      <c r="A79" s="7" t="s">
        <v>72</v>
      </c>
      <c r="B79" s="8">
        <v>1466710453.5899999</v>
      </c>
      <c r="C79" s="8">
        <v>1639464045.1900001</v>
      </c>
    </row>
    <row r="80" spans="1:3" x14ac:dyDescent="0.25">
      <c r="A80" s="7" t="s">
        <v>73</v>
      </c>
      <c r="B80" s="8">
        <v>2967938299.1799998</v>
      </c>
      <c r="C80" s="8">
        <v>2339478079.5599999</v>
      </c>
    </row>
    <row r="81" spans="1:3" x14ac:dyDescent="0.25">
      <c r="A81" s="5" t="s">
        <v>74</v>
      </c>
      <c r="B81" s="9">
        <v>171126809.55000001</v>
      </c>
      <c r="C81" s="9">
        <v>111097322.17</v>
      </c>
    </row>
    <row r="82" spans="1:3" x14ac:dyDescent="0.25">
      <c r="A82" s="7" t="s">
        <v>75</v>
      </c>
      <c r="B82" s="8">
        <v>0</v>
      </c>
      <c r="C82" s="8">
        <v>0</v>
      </c>
    </row>
    <row r="83" spans="1:3" x14ac:dyDescent="0.25">
      <c r="A83" s="7" t="s">
        <v>76</v>
      </c>
      <c r="B83" s="8">
        <v>171126809.55000001</v>
      </c>
      <c r="C83" s="8">
        <v>111097322.17</v>
      </c>
    </row>
    <row r="84" spans="1:3" x14ac:dyDescent="0.25">
      <c r="A84" s="5" t="s">
        <v>38</v>
      </c>
      <c r="B84" s="9">
        <v>1414767407.8699999</v>
      </c>
      <c r="C84" s="9">
        <v>1103621955.3699999</v>
      </c>
    </row>
    <row r="85" spans="1:3" x14ac:dyDescent="0.25">
      <c r="A85" s="7" t="s">
        <v>77</v>
      </c>
      <c r="B85" s="8">
        <v>1414767407.8699999</v>
      </c>
      <c r="C85" s="8">
        <v>1103621955.3699999</v>
      </c>
    </row>
    <row r="86" spans="1:3" x14ac:dyDescent="0.25">
      <c r="A86" s="5" t="s">
        <v>78</v>
      </c>
      <c r="B86" s="9">
        <v>561220613.41999996</v>
      </c>
      <c r="C86" s="9">
        <v>430113204.60000002</v>
      </c>
    </row>
    <row r="87" spans="1:3" x14ac:dyDescent="0.25">
      <c r="A87" s="7" t="s">
        <v>79</v>
      </c>
      <c r="B87" s="8">
        <v>521333977.69999999</v>
      </c>
      <c r="C87" s="8">
        <v>392974944.94999999</v>
      </c>
    </row>
    <row r="88" spans="1:3" x14ac:dyDescent="0.25">
      <c r="A88" s="7" t="s">
        <v>80</v>
      </c>
      <c r="B88" s="8">
        <v>248777.31</v>
      </c>
      <c r="C88" s="8">
        <v>186412.18</v>
      </c>
    </row>
    <row r="89" spans="1:3" x14ac:dyDescent="0.25">
      <c r="A89" s="7" t="s">
        <v>81</v>
      </c>
      <c r="B89" s="8">
        <v>21651032</v>
      </c>
      <c r="C89" s="8">
        <v>21931862</v>
      </c>
    </row>
    <row r="90" spans="1:3" x14ac:dyDescent="0.25">
      <c r="A90" s="7" t="s">
        <v>82</v>
      </c>
      <c r="B90" s="8">
        <v>17986826.41</v>
      </c>
      <c r="C90" s="8">
        <v>15019985.470000001</v>
      </c>
    </row>
    <row r="91" spans="1:3" x14ac:dyDescent="0.25">
      <c r="A91" s="5" t="s">
        <v>83</v>
      </c>
      <c r="B91" s="9">
        <v>543775401.34000003</v>
      </c>
      <c r="C91" s="9">
        <v>522861746.75999999</v>
      </c>
    </row>
    <row r="92" spans="1:3" x14ac:dyDescent="0.25">
      <c r="A92" s="7" t="s">
        <v>84</v>
      </c>
      <c r="B92" s="8">
        <v>142409392.25999999</v>
      </c>
      <c r="C92" s="8">
        <v>132663958.66</v>
      </c>
    </row>
    <row r="93" spans="1:3" x14ac:dyDescent="0.25">
      <c r="A93" s="7" t="s">
        <v>85</v>
      </c>
      <c r="B93" s="8">
        <v>401366009.07999998</v>
      </c>
      <c r="C93" s="8">
        <v>390197788.10000002</v>
      </c>
    </row>
    <row r="94" spans="1:3" x14ac:dyDescent="0.25">
      <c r="A94" s="5" t="s">
        <v>86</v>
      </c>
      <c r="B94" s="9">
        <v>0</v>
      </c>
      <c r="C94" s="9">
        <v>0</v>
      </c>
    </row>
    <row r="95" spans="1:3" x14ac:dyDescent="0.25">
      <c r="A95" s="7" t="s">
        <v>87</v>
      </c>
      <c r="B95" s="8">
        <v>0</v>
      </c>
      <c r="C95" s="8">
        <v>0</v>
      </c>
    </row>
    <row r="96" spans="1:3" x14ac:dyDescent="0.25">
      <c r="A96" s="5" t="s">
        <v>88</v>
      </c>
      <c r="B96" s="9">
        <v>103371332.40000001</v>
      </c>
      <c r="C96" s="9">
        <v>79340260.810000002</v>
      </c>
    </row>
    <row r="97" spans="1:3" x14ac:dyDescent="0.25">
      <c r="A97" s="7" t="s">
        <v>89</v>
      </c>
      <c r="B97" s="8">
        <v>103371332.40000001</v>
      </c>
      <c r="C97" s="8">
        <v>79340260.810000002</v>
      </c>
    </row>
    <row r="98" spans="1:3" x14ac:dyDescent="0.25">
      <c r="B98" s="2"/>
      <c r="C98" s="2"/>
    </row>
    <row r="99" spans="1:3" x14ac:dyDescent="0.25">
      <c r="A99" t="s">
        <v>90</v>
      </c>
      <c r="B99" s="2"/>
      <c r="C99" s="2"/>
    </row>
    <row r="100" spans="1:3" x14ac:dyDescent="0.25">
      <c r="A100" s="3" t="s">
        <v>2</v>
      </c>
      <c r="B100" s="4" t="s">
        <v>3</v>
      </c>
      <c r="C100" s="4" t="s">
        <v>4</v>
      </c>
    </row>
    <row r="101" spans="1:3" x14ac:dyDescent="0.25">
      <c r="A101" s="5" t="s">
        <v>91</v>
      </c>
      <c r="B101" s="13">
        <v>1657209710.7</v>
      </c>
      <c r="C101" s="13">
        <v>1544922431.3699999</v>
      </c>
    </row>
    <row r="102" spans="1:3" x14ac:dyDescent="0.25">
      <c r="A102" s="5" t="s">
        <v>32</v>
      </c>
      <c r="B102" s="13">
        <v>1047007700.7</v>
      </c>
      <c r="C102" s="13">
        <v>922061464.37</v>
      </c>
    </row>
    <row r="103" spans="1:3" x14ac:dyDescent="0.25">
      <c r="A103" s="7" t="s">
        <v>92</v>
      </c>
      <c r="B103" s="14">
        <v>837211095.98000002</v>
      </c>
      <c r="C103" s="14">
        <v>736743149.66999996</v>
      </c>
    </row>
    <row r="104" spans="1:3" x14ac:dyDescent="0.25">
      <c r="A104" s="7" t="s">
        <v>93</v>
      </c>
      <c r="B104" s="14">
        <v>209796604.72</v>
      </c>
      <c r="C104" s="14">
        <v>185318314.69999999</v>
      </c>
    </row>
    <row r="105" spans="1:3" x14ac:dyDescent="0.25">
      <c r="A105" s="5" t="s">
        <v>33</v>
      </c>
      <c r="B105" s="13">
        <v>610202010</v>
      </c>
      <c r="C105" s="13">
        <v>622860967</v>
      </c>
    </row>
    <row r="106" spans="1:3" x14ac:dyDescent="0.25">
      <c r="A106" s="7" t="s">
        <v>94</v>
      </c>
      <c r="B106" s="14">
        <v>610202010</v>
      </c>
      <c r="C106" s="14">
        <v>0</v>
      </c>
    </row>
    <row r="107" spans="1:3" x14ac:dyDescent="0.25">
      <c r="A107" s="7" t="s">
        <v>95</v>
      </c>
      <c r="B107" s="8">
        <v>0</v>
      </c>
      <c r="C107" s="8">
        <v>622860967</v>
      </c>
    </row>
    <row r="108" spans="1:3" x14ac:dyDescent="0.25">
      <c r="B108" s="2"/>
      <c r="C108" s="2"/>
    </row>
    <row r="109" spans="1:3" x14ac:dyDescent="0.25">
      <c r="A109" t="s">
        <v>96</v>
      </c>
      <c r="B109" s="2"/>
      <c r="C109" s="2"/>
    </row>
    <row r="110" spans="1:3" x14ac:dyDescent="0.25">
      <c r="A110" s="3" t="s">
        <v>2</v>
      </c>
      <c r="B110" s="4" t="s">
        <v>3</v>
      </c>
      <c r="C110" s="4" t="s">
        <v>4</v>
      </c>
    </row>
    <row r="111" spans="1:3" x14ac:dyDescent="0.25">
      <c r="A111" s="15" t="s">
        <v>97</v>
      </c>
      <c r="B111" s="16">
        <v>245836354.94</v>
      </c>
      <c r="C111" s="16">
        <v>248634629.88</v>
      </c>
    </row>
    <row r="112" spans="1:3" x14ac:dyDescent="0.25">
      <c r="A112" s="15" t="s">
        <v>98</v>
      </c>
      <c r="B112" s="16">
        <v>242255711.50999999</v>
      </c>
      <c r="C112" s="16">
        <v>245852209.68000001</v>
      </c>
    </row>
    <row r="113" spans="1:3" x14ac:dyDescent="0.25">
      <c r="A113" s="17" t="s">
        <v>99</v>
      </c>
      <c r="B113" s="18">
        <v>242255711.50999999</v>
      </c>
      <c r="C113" s="18">
        <v>245852209.68000001</v>
      </c>
    </row>
    <row r="114" spans="1:3" x14ac:dyDescent="0.25">
      <c r="A114" s="15" t="s">
        <v>100</v>
      </c>
      <c r="B114" s="19">
        <v>0</v>
      </c>
      <c r="C114" s="19">
        <v>0</v>
      </c>
    </row>
    <row r="115" spans="1:3" x14ac:dyDescent="0.25">
      <c r="A115" s="17" t="s">
        <v>101</v>
      </c>
      <c r="B115" s="20">
        <v>0</v>
      </c>
      <c r="C115" s="20">
        <v>0</v>
      </c>
    </row>
    <row r="116" spans="1:3" x14ac:dyDescent="0.25">
      <c r="A116" s="15" t="s">
        <v>102</v>
      </c>
      <c r="B116" s="16">
        <v>3580643.43</v>
      </c>
      <c r="C116" s="16">
        <v>2782420.2</v>
      </c>
    </row>
    <row r="117" spans="1:3" x14ac:dyDescent="0.25">
      <c r="A117" s="17" t="s">
        <v>103</v>
      </c>
      <c r="B117" s="21">
        <f>B116</f>
        <v>3580643.43</v>
      </c>
      <c r="C117" s="21">
        <f>C116</f>
        <v>2782420.2</v>
      </c>
    </row>
    <row r="118" spans="1:3" x14ac:dyDescent="0.25">
      <c r="A118" s="15" t="s">
        <v>104</v>
      </c>
      <c r="B118" s="19">
        <v>0</v>
      </c>
      <c r="C118" s="19">
        <v>0</v>
      </c>
    </row>
    <row r="119" spans="1:3" x14ac:dyDescent="0.25">
      <c r="A119" s="17" t="s">
        <v>105</v>
      </c>
      <c r="B119" s="21">
        <v>0</v>
      </c>
      <c r="C119" s="21">
        <v>0</v>
      </c>
    </row>
    <row r="120" spans="1:3" x14ac:dyDescent="0.25">
      <c r="A120" s="17" t="s">
        <v>106</v>
      </c>
      <c r="B120" s="21">
        <v>0</v>
      </c>
      <c r="C120" s="21">
        <v>0</v>
      </c>
    </row>
  </sheetData>
  <mergeCells count="4">
    <mergeCell ref="A1:B1"/>
    <mergeCell ref="A32:A33"/>
    <mergeCell ref="B32:B33"/>
    <mergeCell ref="C32:C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Dell-JoseSSO</dc:creator>
  <cp:lastModifiedBy>Dell-JoseSSO</cp:lastModifiedBy>
  <dcterms:created xsi:type="dcterms:W3CDTF">2025-09-08T16:28:59Z</dcterms:created>
  <dcterms:modified xsi:type="dcterms:W3CDTF">2025-09-08T16:36:11Z</dcterms:modified>
</cp:coreProperties>
</file>