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4 ITZEL\4T. ENERO-DICIEMBRE\"/>
    </mc:Choice>
  </mc:AlternateContent>
  <xr:revisionPtr revIDLastSave="0" documentId="8_{CE52760C-EB6A-4F4B-BD77-A8167DB91519}" xr6:coauthVersionLast="47" xr6:coauthVersionMax="47" xr10:uidLastSave="{00000000-0000-0000-0000-000000000000}"/>
  <bookViews>
    <workbookView xWindow="-120" yWindow="-120" windowWidth="24240" windowHeight="13140" xr2:uid="{14DA5811-48DB-4F71-89E4-7D286A5B92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C68" i="1"/>
  <c r="B68" i="1"/>
  <c r="C59" i="1"/>
  <c r="B59" i="1"/>
  <c r="B52" i="1"/>
  <c r="B24" i="1"/>
  <c r="B15" i="1"/>
  <c r="B6" i="1"/>
</calcChain>
</file>

<file path=xl/sharedStrings.xml><?xml version="1.0" encoding="utf-8"?>
<sst xmlns="http://schemas.openxmlformats.org/spreadsheetml/2006/main" count="102" uniqueCount="87">
  <si>
    <t xml:space="preserve">II) NOTAS AL ESTADO DE SITUACIÓN FINANCIERA </t>
  </si>
  <si>
    <t>ACTIVO</t>
  </si>
  <si>
    <t>Efectivo y equivalentes</t>
  </si>
  <si>
    <t>CONCEPTO</t>
  </si>
  <si>
    <t>A DICIEMBRE 2024</t>
  </si>
  <si>
    <t>A DICIEMBRE 2023</t>
  </si>
  <si>
    <t>EFECTIVO Y EQUIVALENTES</t>
  </si>
  <si>
    <t>EFECTIVO</t>
  </si>
  <si>
    <t>BANCOS</t>
  </si>
  <si>
    <t>BANCOS FONDOS ESTATALES</t>
  </si>
  <si>
    <t>BANCOS FONDOS FEDERALES</t>
  </si>
  <si>
    <t>DEPÓSITOS DE FONDOS DE TERCEROS EN GARANTÍA Y/O ADMINISTRACIÓN</t>
  </si>
  <si>
    <t>Derechos a recibir efectivo o equivalentes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</si>
  <si>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</si>
  <si>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</si>
  <si>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</si>
  <si>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</si>
  <si>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TESORORIA A CORTO PLAZO</t>
  </si>
  <si>
    <t>PRESTAMOS OTORGADOS A CORTO PLAZO</t>
  </si>
  <si>
    <t>Derechos a Recibir Bienes o Servicios.</t>
  </si>
  <si>
    <t>DERECHOS A RECIBIR BIENES O SERVICIOS</t>
  </si>
  <si>
    <t>ANTICIPO A PROVEEDORES POR ADQUISICIÓN DE BIENES Y PRESTACION DE SERVICIOS A CORTO PLAZO</t>
  </si>
  <si>
    <t>ANTICIPO A PROVEEDORES POR ADQUISICIÓN DE BIENES INTANGIBLES A CORTO PLAZO</t>
  </si>
  <si>
    <t>ANTICIPO A CONTRATISTAS POR OBRAS PÚBLICAS A CORTO PLAZO</t>
  </si>
  <si>
    <t>OTROS ACTIVOS CIRCULANTES</t>
  </si>
  <si>
    <t>VALORES EN GARANTÍA</t>
  </si>
  <si>
    <t>Inversiones Financieras a Largo Plazo</t>
  </si>
  <si>
    <t>INVERSIONES FINANCIERAS A LARGO PLAZO</t>
  </si>
  <si>
    <t>FIDEICOMISOS, MANDATOS Y CONTRATOS ANÁLOGOS</t>
  </si>
  <si>
    <t>FONDOS DE RESERVA CRÉDITO FONREC</t>
  </si>
  <si>
    <t>FONDO DE RESERVA BANCO BANORTE</t>
  </si>
  <si>
    <t>FONDO DE RESERVA CRÉDITOS BANOBRAS 7225 Y 7226</t>
  </si>
  <si>
    <t>FONDO DE RESERVA CRÉDITOS BANOBRAS 7271 Y 7272</t>
  </si>
  <si>
    <t>FONDO DE RESERVA CRÉDITO 13451</t>
  </si>
  <si>
    <t>FONDO DE RESERVA CRÉDITO BANSI 315037</t>
  </si>
  <si>
    <t>FONDO DE RESERVA CRÉDITO PROFISE 11126 Y 11282</t>
  </si>
  <si>
    <t>FONDO DE RESERVA CRÉDITO FONREC 10487</t>
  </si>
  <si>
    <t>FONDO DE RESERVA CRÉDITO HSBC 84108927</t>
  </si>
  <si>
    <t>FONDO DE RESERVA CRÉDITO BANORTE 84908305</t>
  </si>
  <si>
    <t>FONDO DE RESERVA BANOBRAS 11126 Y 11282</t>
  </si>
  <si>
    <t>FONDO DE RESERVA CAPITAL BBVA 2986</t>
  </si>
  <si>
    <t>FONDO DE RESERVA CAPITAL 16163782</t>
  </si>
  <si>
    <t>Bienes Inmuebles, Infraestructura y Construcciones en proceso.</t>
  </si>
  <si>
    <t>BIENES INMUEBLES, INFRAESTRUCTURA Y CONSTRUCCIONES EN PROCESO</t>
  </si>
  <si>
    <t>TERRENOS</t>
  </si>
  <si>
    <t>VIVIENDAS</t>
  </si>
  <si>
    <t xml:space="preserve">EDIFICIOS NO HABITACIONALES </t>
  </si>
  <si>
    <t>INFRAESTRUCTURA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</si>
  <si>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</si>
  <si>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</si>
  <si>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</si>
  <si>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</si>
  <si>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</si>
  <si>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</si>
  <si>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</si>
  <si>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</si>
  <si>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</si>
  <si>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</si>
  <si>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</si>
  <si>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</si>
  <si>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</si>
  <si>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LICENCIAS</t>
  </si>
  <si>
    <t>ACTIVOS DIFERIDOS</t>
  </si>
  <si>
    <t>ESTUDIOS, FORMULACIÓN Y EVALUACIÓN DE PROYECTOS</t>
  </si>
  <si>
    <t>PASIVO</t>
  </si>
  <si>
    <t>Cuentas por pagar a corto plazo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</si>
  <si>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</si>
  <si>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</si>
  <si>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</si>
  <si>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</si>
  <si>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</si>
  <si>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</si>
  <si>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</si>
  <si>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</si>
  <si>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</t>
  </si>
  <si>
    <t>OTRAS CUENTAS POR PAGAR A CORTO PLAZO</t>
  </si>
  <si>
    <t>PORCIÓN A CORTO PLAZO DE LA DEUDA PÚBLICA A LARGO PLAZO</t>
  </si>
  <si>
    <t>PORCIÓN A CORTO PLAZO DE LA DEUDA PÚBLICA INTERNA</t>
  </si>
  <si>
    <t>TÍTULOS Y VALORES A CORTO PLAZO</t>
  </si>
  <si>
    <t>TÍTULOS Y VALORES DE LA DEUDA PÚBLICA INTERNA</t>
  </si>
  <si>
    <t>PASIVOS DIFERIDOS A CORTO PLAZO</t>
  </si>
  <si>
    <t>INGRESOS COBRADOS POR ANTICIPADO A CORTO PLAZO</t>
  </si>
  <si>
    <t>FONDOS Y BIENES DE TERCEROS EN ADMINISTRACIÓN Y/O EN GARANTÍA A CORTO PLAZO</t>
  </si>
  <si>
    <t>FONDOS EN ADMINISTRACIÓN A CORTO PLAZO</t>
  </si>
  <si>
    <t>OTROS FONDOS DE TERCEROS EN GARANTÍA Y/O ADMINISTRACIÓN A CORTO PLAZO</t>
  </si>
  <si>
    <t>OTROS PASIVOS A CORTO PLAZO</t>
  </si>
  <si>
    <t>OTROS PASIVOS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</si>
</sst>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44" fontId="2" fillId="3" borderId="1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2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4" borderId="1" xfId="0" applyFont="1" applyFill="1" applyBorder="1"/>
    <xf numFmtId="44" fontId="2" fillId="4" borderId="1" xfId="2" applyFont="1" applyFill="1" applyBorder="1"/>
    <xf numFmtId="44" fontId="2" fillId="0" borderId="0" xfId="2" applyFont="1" applyFill="1" applyBorder="1"/>
    <xf numFmtId="44" fontId="0" fillId="0" borderId="0" xfId="2" applyFont="1" applyFill="1" applyBorder="1"/>
    <xf numFmtId="0" fontId="0" fillId="5" borderId="1" xfId="0" applyFill="1" applyBorder="1"/>
    <xf numFmtId="44" fontId="0" fillId="5" borderId="1" xfId="2" applyFont="1" applyFill="1" applyBorder="1"/>
    <xf numFmtId="44" fontId="0" fillId="0" borderId="0" xfId="2" applyFont="1"/>
    <xf numFmtId="4" fontId="0" fillId="5" borderId="1" xfId="0" applyNumberFormat="1" applyFill="1" applyBorder="1"/>
    <xf numFmtId="44" fontId="0" fillId="5" borderId="1" xfId="0" applyNumberFormat="1" applyFill="1" applyBorder="1"/>
    <xf numFmtId="44" fontId="2" fillId="4" borderId="1" xfId="0" applyNumberFormat="1" applyFont="1" applyFill="1" applyBorder="1"/>
    <xf numFmtId="4" fontId="2" fillId="0" borderId="0" xfId="0" applyNumberFormat="1" applyFont="1"/>
    <xf numFmtId="4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63F3-54A9-4EFA-A0B5-C86F41FEC600}">
  <dimension ref="A1:R125"/>
  <sheetViews>
    <sheetView tabSelected="1" workbookViewId="0">
      <selection activeCell="B17" sqref="B17"/>
    </sheetView>
  </sheetViews>
  <sheetFormatPr baseColWidth="10" defaultRowHeight="15" x14ac:dyDescent="0.25"/>
  <cols>
    <col min="1" max="1" width="91" customWidth="1"/>
    <col min="2" max="2" width="18.85546875" style="13" bestFit="1" customWidth="1"/>
    <col min="3" max="3" width="18.42578125" bestFit="1" customWidth="1"/>
    <col min="4" max="4" width="11.5703125" bestFit="1" customWidth="1"/>
    <col min="5" max="5" width="88" bestFit="1" customWidth="1"/>
    <col min="6" max="6" width="18" bestFit="1" customWidth="1"/>
    <col min="7" max="8" width="11.5703125" bestFit="1" customWidth="1"/>
    <col min="9" max="9" width="13.7109375" customWidth="1"/>
    <col min="10" max="10" width="10.5703125" customWidth="1"/>
    <col min="11" max="12" width="11.5703125" bestFit="1" customWidth="1"/>
    <col min="13" max="13" width="12.85546875" customWidth="1"/>
    <col min="14" max="14" width="13" customWidth="1"/>
    <col min="15" max="16" width="11.5703125" bestFit="1" customWidth="1"/>
    <col min="17" max="17" width="11.5703125" customWidth="1"/>
    <col min="18" max="18" width="14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14.45" customHeight="1" x14ac:dyDescent="0.25">
      <c r="A2" t="s">
        <v>0</v>
      </c>
      <c r="B2"/>
    </row>
    <row r="3" spans="1:18" x14ac:dyDescent="0.25">
      <c r="A3" s="1" t="s">
        <v>1</v>
      </c>
      <c r="B3"/>
    </row>
    <row r="4" spans="1:18" x14ac:dyDescent="0.25">
      <c r="A4" t="s">
        <v>2</v>
      </c>
      <c r="B4"/>
    </row>
    <row r="5" spans="1:18" x14ac:dyDescent="0.25">
      <c r="A5" s="2" t="s">
        <v>3</v>
      </c>
      <c r="B5" s="3" t="s">
        <v>4</v>
      </c>
      <c r="C5" s="3" t="s">
        <v>5</v>
      </c>
      <c r="I5" s="4"/>
      <c r="J5" s="5"/>
      <c r="M5" s="4"/>
      <c r="N5" s="5"/>
      <c r="Q5" s="4"/>
      <c r="R5" s="6"/>
    </row>
    <row r="6" spans="1:18" x14ac:dyDescent="0.25">
      <c r="A6" s="7" t="s">
        <v>6</v>
      </c>
      <c r="B6" s="8">
        <f>SUM(B7+B8+B11)</f>
        <v>1149855455.8599999</v>
      </c>
      <c r="C6" s="8">
        <v>783318307.55999994</v>
      </c>
      <c r="I6" s="1"/>
      <c r="J6" s="9"/>
      <c r="N6" s="9"/>
      <c r="R6" s="10"/>
    </row>
    <row r="7" spans="1:18" x14ac:dyDescent="0.25">
      <c r="A7" s="11" t="s">
        <v>7</v>
      </c>
      <c r="B7" s="12">
        <v>217000</v>
      </c>
      <c r="C7" s="12">
        <v>217000</v>
      </c>
      <c r="I7" s="1"/>
      <c r="J7" s="9"/>
      <c r="N7" s="10"/>
      <c r="R7" s="10"/>
    </row>
    <row r="8" spans="1:18" x14ac:dyDescent="0.25">
      <c r="A8" s="11" t="s">
        <v>8</v>
      </c>
      <c r="B8" s="12">
        <v>1135250374.0999999</v>
      </c>
      <c r="C8" s="12">
        <v>746697537.26999998</v>
      </c>
      <c r="J8" s="10"/>
      <c r="N8" s="10"/>
      <c r="R8" s="10"/>
    </row>
    <row r="9" spans="1:18" x14ac:dyDescent="0.25">
      <c r="A9" s="11" t="s">
        <v>9</v>
      </c>
      <c r="B9" s="12">
        <v>759424462.79999995</v>
      </c>
      <c r="C9" s="12">
        <v>418164140.94999999</v>
      </c>
      <c r="I9" s="1"/>
      <c r="J9" s="9"/>
      <c r="N9" s="10"/>
      <c r="R9" s="10"/>
    </row>
    <row r="10" spans="1:18" x14ac:dyDescent="0.25">
      <c r="A10" s="11" t="s">
        <v>10</v>
      </c>
      <c r="B10" s="12">
        <v>375825911.30000001</v>
      </c>
      <c r="C10" s="12">
        <v>328533396.31999999</v>
      </c>
      <c r="J10" s="10"/>
      <c r="N10" s="10"/>
      <c r="R10" s="10"/>
    </row>
    <row r="11" spans="1:18" x14ac:dyDescent="0.25">
      <c r="A11" s="11" t="s">
        <v>11</v>
      </c>
      <c r="B11" s="12">
        <v>14388081.76</v>
      </c>
      <c r="C11" s="12">
        <v>36403770.289999999</v>
      </c>
      <c r="I11" s="1"/>
      <c r="J11" s="9"/>
      <c r="N11" s="10"/>
      <c r="R11" s="10"/>
    </row>
    <row r="12" spans="1:18" x14ac:dyDescent="0.25">
      <c r="C12" s="13"/>
      <c r="J12" s="10"/>
    </row>
    <row r="13" spans="1:18" x14ac:dyDescent="0.25">
      <c r="A13" t="s">
        <v>12</v>
      </c>
      <c r="C13" s="13"/>
    </row>
    <row r="14" spans="1:18" x14ac:dyDescent="0.25">
      <c r="A14" s="2" t="s">
        <v>3</v>
      </c>
      <c r="B14" s="3" t="s">
        <v>4</v>
      </c>
      <c r="C14" s="3" t="s">
        <v>5</v>
      </c>
    </row>
    <row r="15" spans="1:18" x14ac:dyDescent="0.25">
      <c r="A15" s="7" t="s">
        <v>13</v>
      </c>
      <c r="B15" s="8">
        <f>SUM(B16:B20)</f>
        <v>1180109715.04</v>
      </c>
      <c r="C15" s="8">
        <v>1169123917.78</v>
      </c>
      <c r="I15" s="4"/>
      <c r="J15" s="5"/>
      <c r="Q15" s="1"/>
      <c r="R15" s="1"/>
    </row>
    <row r="16" spans="1:18" x14ac:dyDescent="0.25">
      <c r="A16" s="11" t="s">
        <v>14</v>
      </c>
      <c r="B16" s="12">
        <v>73207526.150000006</v>
      </c>
      <c r="C16" s="12">
        <v>184500932.06</v>
      </c>
      <c r="I16" s="1"/>
      <c r="J16" s="9"/>
      <c r="Q16" s="4"/>
      <c r="R16" s="6"/>
    </row>
    <row r="17" spans="1:18" x14ac:dyDescent="0.25">
      <c r="A17" s="11" t="s">
        <v>15</v>
      </c>
      <c r="B17" s="12">
        <v>11188714.810000001</v>
      </c>
      <c r="C17" s="12">
        <v>8468794.5700000003</v>
      </c>
      <c r="I17" s="1"/>
      <c r="J17" s="9"/>
      <c r="R17" s="10"/>
    </row>
    <row r="18" spans="1:18" x14ac:dyDescent="0.25">
      <c r="A18" s="11" t="s">
        <v>16</v>
      </c>
      <c r="B18" s="12">
        <v>0</v>
      </c>
      <c r="C18" s="12">
        <v>0</v>
      </c>
      <c r="J18" s="10"/>
      <c r="R18" s="10"/>
    </row>
    <row r="19" spans="1:18" x14ac:dyDescent="0.25">
      <c r="A19" s="11" t="s">
        <v>17</v>
      </c>
      <c r="B19" s="12">
        <v>26089490.079999998</v>
      </c>
      <c r="C19" s="12">
        <v>7839640</v>
      </c>
      <c r="I19" s="1"/>
      <c r="J19" s="9"/>
      <c r="R19" s="10"/>
    </row>
    <row r="20" spans="1:18" x14ac:dyDescent="0.25">
      <c r="A20" s="11" t="s">
        <v>18</v>
      </c>
      <c r="B20" s="12">
        <v>1069623984</v>
      </c>
      <c r="C20" s="12">
        <v>968314551.14999998</v>
      </c>
      <c r="J20" s="10"/>
      <c r="R20" s="10"/>
    </row>
    <row r="21" spans="1:18" x14ac:dyDescent="0.25">
      <c r="B21"/>
      <c r="I21" s="1"/>
      <c r="J21" s="9"/>
      <c r="R21" s="10"/>
    </row>
    <row r="22" spans="1:18" x14ac:dyDescent="0.25">
      <c r="A22" t="s">
        <v>19</v>
      </c>
      <c r="B22"/>
      <c r="J22" s="10"/>
    </row>
    <row r="23" spans="1:18" x14ac:dyDescent="0.25">
      <c r="A23" s="2" t="s">
        <v>3</v>
      </c>
      <c r="B23" s="3" t="s">
        <v>4</v>
      </c>
      <c r="C23" s="3" t="s">
        <v>5</v>
      </c>
      <c r="I23" s="1"/>
      <c r="J23" s="9"/>
    </row>
    <row r="24" spans="1:18" x14ac:dyDescent="0.25">
      <c r="A24" s="7" t="s">
        <v>20</v>
      </c>
      <c r="B24" s="8">
        <f>SUM(B25:B29)</f>
        <v>62401799.780000001</v>
      </c>
      <c r="C24" s="8">
        <v>1442658.81</v>
      </c>
      <c r="J24" s="10"/>
      <c r="Q24" s="1"/>
      <c r="R24" s="1"/>
    </row>
    <row r="25" spans="1:18" x14ac:dyDescent="0.25">
      <c r="A25" s="11" t="s">
        <v>21</v>
      </c>
      <c r="B25" s="14">
        <v>1442658.85</v>
      </c>
      <c r="C25" s="14">
        <v>1442658.81</v>
      </c>
      <c r="I25" s="1"/>
      <c r="J25" s="9"/>
      <c r="Q25" s="4"/>
      <c r="R25" s="6"/>
    </row>
    <row r="26" spans="1:18" x14ac:dyDescent="0.25">
      <c r="A26" s="11" t="s">
        <v>22</v>
      </c>
      <c r="B26" s="12">
        <v>0</v>
      </c>
      <c r="C26" s="12">
        <v>0</v>
      </c>
      <c r="J26" s="10"/>
      <c r="R26" s="10"/>
    </row>
    <row r="27" spans="1:18" x14ac:dyDescent="0.25">
      <c r="A27" s="11" t="s">
        <v>23</v>
      </c>
      <c r="B27" s="14">
        <v>60959140.93</v>
      </c>
      <c r="C27" s="15">
        <v>0</v>
      </c>
      <c r="R27" s="10"/>
    </row>
    <row r="28" spans="1:18" x14ac:dyDescent="0.25">
      <c r="A28" s="7" t="s">
        <v>24</v>
      </c>
      <c r="B28" s="16">
        <v>0</v>
      </c>
      <c r="C28" s="16">
        <v>0</v>
      </c>
      <c r="R28" s="10"/>
    </row>
    <row r="29" spans="1:18" x14ac:dyDescent="0.25">
      <c r="A29" s="11" t="s">
        <v>25</v>
      </c>
      <c r="B29" s="12">
        <v>0</v>
      </c>
      <c r="C29" s="12">
        <v>0</v>
      </c>
      <c r="R29" s="10"/>
    </row>
    <row r="30" spans="1:18" x14ac:dyDescent="0.25">
      <c r="B30"/>
      <c r="R30" s="10"/>
    </row>
    <row r="31" spans="1:18" x14ac:dyDescent="0.25">
      <c r="A31" t="s">
        <v>26</v>
      </c>
      <c r="B31"/>
      <c r="R31" s="10"/>
    </row>
    <row r="32" spans="1:18" x14ac:dyDescent="0.25">
      <c r="A32" s="2" t="s">
        <v>3</v>
      </c>
      <c r="B32" s="3" t="s">
        <v>4</v>
      </c>
      <c r="C32" s="3" t="s">
        <v>5</v>
      </c>
      <c r="R32" s="10"/>
    </row>
    <row r="33" spans="1:3" x14ac:dyDescent="0.25">
      <c r="A33" s="7" t="s">
        <v>27</v>
      </c>
      <c r="B33" s="8">
        <v>119726313.79000001</v>
      </c>
      <c r="C33" s="8">
        <v>154631800.5</v>
      </c>
    </row>
    <row r="34" spans="1:3" x14ac:dyDescent="0.25">
      <c r="A34" s="7" t="s">
        <v>28</v>
      </c>
      <c r="B34" s="8">
        <v>119726313.79000001</v>
      </c>
      <c r="C34" s="8">
        <v>154631800.5</v>
      </c>
    </row>
    <row r="35" spans="1:3" x14ac:dyDescent="0.25">
      <c r="A35" s="11" t="s">
        <v>29</v>
      </c>
      <c r="B35" s="12">
        <v>0</v>
      </c>
      <c r="C35" s="12">
        <v>2725558.67</v>
      </c>
    </row>
    <row r="36" spans="1:3" x14ac:dyDescent="0.25">
      <c r="A36" s="11" t="s">
        <v>30</v>
      </c>
      <c r="B36" s="12">
        <v>9400423.7799999993</v>
      </c>
      <c r="C36" s="12">
        <v>9400423.7799999993</v>
      </c>
    </row>
    <row r="37" spans="1:3" x14ac:dyDescent="0.25">
      <c r="A37" s="11" t="s">
        <v>31</v>
      </c>
      <c r="B37" s="12">
        <v>16490098.859999999</v>
      </c>
      <c r="C37" s="12">
        <v>16372780.98</v>
      </c>
    </row>
    <row r="38" spans="1:3" x14ac:dyDescent="0.25">
      <c r="A38" s="11" t="s">
        <v>32</v>
      </c>
      <c r="B38" s="12">
        <v>8346132.4800000004</v>
      </c>
      <c r="C38" s="12">
        <v>8286776.2599999998</v>
      </c>
    </row>
    <row r="39" spans="1:3" x14ac:dyDescent="0.25">
      <c r="A39" s="11" t="s">
        <v>33</v>
      </c>
      <c r="B39" s="12">
        <v>9931889.6400000006</v>
      </c>
      <c r="C39" s="12">
        <v>9861184.5</v>
      </c>
    </row>
    <row r="40" spans="1:3" x14ac:dyDescent="0.25">
      <c r="A40" s="11" t="s">
        <v>34</v>
      </c>
      <c r="B40" s="12">
        <v>8554805.8000000007</v>
      </c>
      <c r="C40" s="12">
        <v>8497777.1600000001</v>
      </c>
    </row>
    <row r="41" spans="1:3" x14ac:dyDescent="0.25">
      <c r="A41" s="11" t="s">
        <v>35</v>
      </c>
      <c r="B41" s="12">
        <v>0.2</v>
      </c>
      <c r="C41" s="12">
        <v>15180572.789999999</v>
      </c>
    </row>
    <row r="42" spans="1:3" x14ac:dyDescent="0.25">
      <c r="A42" s="11" t="s">
        <v>36</v>
      </c>
      <c r="B42" s="12">
        <v>0</v>
      </c>
      <c r="C42" s="12">
        <v>34643586.659999996</v>
      </c>
    </row>
    <row r="43" spans="1:3" x14ac:dyDescent="0.25">
      <c r="A43" s="11" t="s">
        <v>37</v>
      </c>
      <c r="B43" s="12">
        <v>13331272.5</v>
      </c>
      <c r="C43" s="12">
        <v>13242324.34</v>
      </c>
    </row>
    <row r="44" spans="1:3" x14ac:dyDescent="0.25">
      <c r="A44" s="11" t="s">
        <v>38</v>
      </c>
      <c r="B44" s="12">
        <v>21904551.350000001</v>
      </c>
      <c r="C44" s="12">
        <v>22069188.260000002</v>
      </c>
    </row>
    <row r="45" spans="1:3" x14ac:dyDescent="0.25">
      <c r="A45" s="11" t="s">
        <v>39</v>
      </c>
      <c r="B45" s="12">
        <v>0</v>
      </c>
      <c r="C45" s="12">
        <v>1675372.3</v>
      </c>
    </row>
    <row r="46" spans="1:3" x14ac:dyDescent="0.25">
      <c r="A46" s="11" t="s">
        <v>40</v>
      </c>
      <c r="B46" s="12">
        <v>12767139.18</v>
      </c>
      <c r="C46" s="12">
        <v>12676254.800000001</v>
      </c>
    </row>
    <row r="47" spans="1:3" x14ac:dyDescent="0.25">
      <c r="A47" s="11" t="s">
        <v>41</v>
      </c>
      <c r="B47" s="12">
        <v>19000000</v>
      </c>
      <c r="C47" s="12">
        <v>0</v>
      </c>
    </row>
    <row r="48" spans="1:3" x14ac:dyDescent="0.25">
      <c r="B48"/>
    </row>
    <row r="49" spans="1:7" x14ac:dyDescent="0.25">
      <c r="C49" s="13"/>
    </row>
    <row r="50" spans="1:7" x14ac:dyDescent="0.25">
      <c r="A50" t="s">
        <v>42</v>
      </c>
      <c r="C50" s="13"/>
    </row>
    <row r="51" spans="1:7" x14ac:dyDescent="0.25">
      <c r="A51" s="2" t="s">
        <v>3</v>
      </c>
      <c r="B51" s="3" t="s">
        <v>4</v>
      </c>
      <c r="C51" s="3" t="s">
        <v>5</v>
      </c>
    </row>
    <row r="52" spans="1:7" x14ac:dyDescent="0.25">
      <c r="A52" s="7" t="s">
        <v>43</v>
      </c>
      <c r="B52" s="8">
        <f>SUM(B53:B58)</f>
        <v>7242684158.6100006</v>
      </c>
      <c r="C52" s="8">
        <v>7059839075.6300001</v>
      </c>
      <c r="G52" s="1"/>
    </row>
    <row r="53" spans="1:7" x14ac:dyDescent="0.25">
      <c r="A53" s="11" t="s">
        <v>44</v>
      </c>
      <c r="B53" s="12">
        <v>1344122752.97</v>
      </c>
      <c r="C53" s="12">
        <v>1344122752.97</v>
      </c>
    </row>
    <row r="54" spans="1:7" x14ac:dyDescent="0.25">
      <c r="A54" s="11" t="s">
        <v>45</v>
      </c>
      <c r="B54" s="12">
        <v>16870041.850000001</v>
      </c>
      <c r="C54" s="12">
        <v>16870041.850000001</v>
      </c>
    </row>
    <row r="55" spans="1:7" x14ac:dyDescent="0.25">
      <c r="A55" s="11" t="s">
        <v>46</v>
      </c>
      <c r="B55" s="12">
        <v>2024204798.71</v>
      </c>
      <c r="C55" s="12">
        <v>2024204798.71</v>
      </c>
    </row>
    <row r="56" spans="1:7" x14ac:dyDescent="0.25">
      <c r="A56" s="11" t="s">
        <v>47</v>
      </c>
      <c r="B56" s="12">
        <v>701486365.11000001</v>
      </c>
      <c r="C56" s="12">
        <v>701486365.11000001</v>
      </c>
    </row>
    <row r="57" spans="1:7" x14ac:dyDescent="0.25">
      <c r="A57" s="11" t="s">
        <v>48</v>
      </c>
      <c r="B57" s="12">
        <v>2644135291.4499998</v>
      </c>
      <c r="C57" s="12">
        <v>2499467939.1799998</v>
      </c>
    </row>
    <row r="58" spans="1:7" x14ac:dyDescent="0.25">
      <c r="A58" s="11" t="s">
        <v>49</v>
      </c>
      <c r="B58" s="12">
        <v>511864908.51999998</v>
      </c>
      <c r="C58" s="12">
        <v>473687177.81</v>
      </c>
    </row>
    <row r="59" spans="1:7" x14ac:dyDescent="0.25">
      <c r="A59" s="7" t="s">
        <v>50</v>
      </c>
      <c r="B59" s="8">
        <f>SUM(B60:B67)</f>
        <v>1456335277.6099999</v>
      </c>
      <c r="C59" s="8">
        <f>SUM(C60:C67)</f>
        <v>1336214451.6699998</v>
      </c>
    </row>
    <row r="60" spans="1:7" x14ac:dyDescent="0.25">
      <c r="A60" s="11" t="s">
        <v>51</v>
      </c>
      <c r="B60" s="12">
        <v>458864752.35000002</v>
      </c>
      <c r="C60" s="12">
        <v>443237948.35000002</v>
      </c>
    </row>
    <row r="61" spans="1:7" x14ac:dyDescent="0.25">
      <c r="A61" s="11" t="s">
        <v>52</v>
      </c>
      <c r="B61" s="12">
        <v>100401963.98999999</v>
      </c>
      <c r="C61" s="12">
        <v>99826036.159999996</v>
      </c>
    </row>
    <row r="62" spans="1:7" x14ac:dyDescent="0.25">
      <c r="A62" s="11" t="s">
        <v>53</v>
      </c>
      <c r="B62" s="12">
        <v>101446777.69</v>
      </c>
      <c r="C62" s="12">
        <v>86920890.069999993</v>
      </c>
    </row>
    <row r="63" spans="1:7" x14ac:dyDescent="0.25">
      <c r="A63" s="11" t="s">
        <v>54</v>
      </c>
      <c r="B63" s="12">
        <v>502588159.06</v>
      </c>
      <c r="C63" s="12">
        <v>421801012.23000002</v>
      </c>
    </row>
    <row r="64" spans="1:7" x14ac:dyDescent="0.25">
      <c r="A64" s="11" t="s">
        <v>55</v>
      </c>
      <c r="B64" s="12">
        <v>44863408.890000001</v>
      </c>
      <c r="C64" s="12">
        <v>44668926.770000003</v>
      </c>
    </row>
    <row r="65" spans="1:3" x14ac:dyDescent="0.25">
      <c r="A65" s="11" t="s">
        <v>56</v>
      </c>
      <c r="B65" s="12">
        <v>240835401.03999999</v>
      </c>
      <c r="C65" s="12">
        <v>232424823.5</v>
      </c>
    </row>
    <row r="66" spans="1:3" x14ac:dyDescent="0.25">
      <c r="A66" s="11" t="s">
        <v>57</v>
      </c>
      <c r="B66" s="12">
        <v>7192040.7800000003</v>
      </c>
      <c r="C66" s="12">
        <v>7192040.7800000003</v>
      </c>
    </row>
    <row r="67" spans="1:3" x14ac:dyDescent="0.25">
      <c r="A67" s="11" t="s">
        <v>58</v>
      </c>
      <c r="B67" s="12">
        <v>142773.81</v>
      </c>
      <c r="C67" s="12">
        <v>142773.81</v>
      </c>
    </row>
    <row r="68" spans="1:3" x14ac:dyDescent="0.25">
      <c r="A68" s="7" t="s">
        <v>59</v>
      </c>
      <c r="B68" s="8">
        <f>SUM(B69:B70)</f>
        <v>169182901.88999999</v>
      </c>
      <c r="C68" s="8">
        <f>SUM(C69:C70)</f>
        <v>163961646.77000001</v>
      </c>
    </row>
    <row r="69" spans="1:3" x14ac:dyDescent="0.25">
      <c r="A69" s="11" t="s">
        <v>60</v>
      </c>
      <c r="B69" s="12">
        <v>142270129.81</v>
      </c>
      <c r="C69" s="12">
        <v>141386499.81</v>
      </c>
    </row>
    <row r="70" spans="1:3" x14ac:dyDescent="0.25">
      <c r="A70" s="11" t="s">
        <v>61</v>
      </c>
      <c r="B70" s="12">
        <v>26912772.079999998</v>
      </c>
      <c r="C70" s="12">
        <v>22575146.960000001</v>
      </c>
    </row>
    <row r="71" spans="1:3" x14ac:dyDescent="0.25">
      <c r="A71" s="7" t="s">
        <v>62</v>
      </c>
      <c r="B71" s="8">
        <f>B72</f>
        <v>251310122.53999999</v>
      </c>
      <c r="C71" s="8">
        <f>C72</f>
        <v>251310122.53999999</v>
      </c>
    </row>
    <row r="72" spans="1:3" x14ac:dyDescent="0.25">
      <c r="A72" s="11" t="s">
        <v>63</v>
      </c>
      <c r="B72" s="12">
        <v>251310122.53999999</v>
      </c>
      <c r="C72" s="12">
        <v>251310122.53999999</v>
      </c>
    </row>
    <row r="73" spans="1:3" x14ac:dyDescent="0.25">
      <c r="B73"/>
    </row>
    <row r="74" spans="1:3" x14ac:dyDescent="0.25">
      <c r="A74" s="1" t="s">
        <v>64</v>
      </c>
      <c r="B74"/>
    </row>
    <row r="75" spans="1:3" x14ac:dyDescent="0.25">
      <c r="A75" t="s">
        <v>65</v>
      </c>
      <c r="B75"/>
    </row>
    <row r="76" spans="1:3" x14ac:dyDescent="0.25">
      <c r="A76" s="2" t="s">
        <v>3</v>
      </c>
      <c r="B76" s="3" t="s">
        <v>4</v>
      </c>
      <c r="C76" s="3" t="s">
        <v>5</v>
      </c>
    </row>
    <row r="77" spans="1:3" x14ac:dyDescent="0.25">
      <c r="A77" s="7" t="s">
        <v>66</v>
      </c>
      <c r="B77" s="8">
        <v>1667308540.3599999</v>
      </c>
      <c r="C77" s="8">
        <v>1525601550.8199999</v>
      </c>
    </row>
    <row r="78" spans="1:3" x14ac:dyDescent="0.25">
      <c r="A78" s="11" t="s">
        <v>67</v>
      </c>
      <c r="B78" s="12">
        <v>27647894.800000001</v>
      </c>
      <c r="C78" s="12">
        <v>25888796.460000001</v>
      </c>
    </row>
    <row r="79" spans="1:3" x14ac:dyDescent="0.25">
      <c r="A79" s="11" t="s">
        <v>68</v>
      </c>
      <c r="B79" s="12">
        <v>248297928.80000001</v>
      </c>
      <c r="C79" s="12">
        <v>286393202.02999997</v>
      </c>
    </row>
    <row r="80" spans="1:3" x14ac:dyDescent="0.25">
      <c r="A80" s="11" t="s">
        <v>69</v>
      </c>
      <c r="B80" s="12">
        <v>21947832.66</v>
      </c>
      <c r="C80" s="12">
        <v>48798382.299999997</v>
      </c>
    </row>
    <row r="81" spans="1:3" x14ac:dyDescent="0.25">
      <c r="A81" s="11" t="s">
        <v>70</v>
      </c>
      <c r="B81" s="12">
        <v>2900000</v>
      </c>
      <c r="C81" s="12">
        <v>2899999.81</v>
      </c>
    </row>
    <row r="82" spans="1:3" x14ac:dyDescent="0.25">
      <c r="A82" s="11" t="s">
        <v>71</v>
      </c>
      <c r="B82" s="12">
        <v>899993313.28999996</v>
      </c>
      <c r="C82" s="12">
        <v>683784267.33000004</v>
      </c>
    </row>
    <row r="83" spans="1:3" x14ac:dyDescent="0.25">
      <c r="A83" s="11" t="s">
        <v>72</v>
      </c>
      <c r="B83" s="12">
        <v>0</v>
      </c>
      <c r="C83" s="12">
        <v>0</v>
      </c>
    </row>
    <row r="84" spans="1:3" x14ac:dyDescent="0.25">
      <c r="A84" s="11" t="s">
        <v>73</v>
      </c>
      <c r="B84" s="12">
        <v>49886269.369999997</v>
      </c>
      <c r="C84" s="12">
        <v>65093187.030000001</v>
      </c>
    </row>
    <row r="85" spans="1:3" x14ac:dyDescent="0.25">
      <c r="A85" s="11" t="s">
        <v>74</v>
      </c>
      <c r="B85" s="12">
        <v>267866.8</v>
      </c>
      <c r="C85" s="12">
        <v>-734815.81</v>
      </c>
    </row>
    <row r="86" spans="1:3" x14ac:dyDescent="0.25">
      <c r="A86" s="11" t="s">
        <v>75</v>
      </c>
      <c r="B86" s="12">
        <v>416367434.63999999</v>
      </c>
      <c r="C86" s="12">
        <v>413478531.67000002</v>
      </c>
    </row>
    <row r="87" spans="1:3" x14ac:dyDescent="0.25">
      <c r="A87" s="7" t="s">
        <v>76</v>
      </c>
      <c r="B87" s="8">
        <v>0.01</v>
      </c>
      <c r="C87" s="8">
        <v>119784.29</v>
      </c>
    </row>
    <row r="88" spans="1:3" x14ac:dyDescent="0.25">
      <c r="A88" s="11" t="s">
        <v>77</v>
      </c>
      <c r="B88" s="12">
        <v>0.01</v>
      </c>
      <c r="C88" s="12">
        <v>119784.29</v>
      </c>
    </row>
    <row r="89" spans="1:3" x14ac:dyDescent="0.25">
      <c r="A89" s="7" t="s">
        <v>78</v>
      </c>
      <c r="B89" s="8">
        <v>437500000.33999997</v>
      </c>
      <c r="C89" s="8">
        <v>620000000</v>
      </c>
    </row>
    <row r="90" spans="1:3" x14ac:dyDescent="0.25">
      <c r="A90" s="11" t="s">
        <v>79</v>
      </c>
      <c r="B90" s="12">
        <v>437500000.33999997</v>
      </c>
      <c r="C90" s="12">
        <v>620000000</v>
      </c>
    </row>
    <row r="91" spans="1:3" x14ac:dyDescent="0.25">
      <c r="A91" s="7" t="s">
        <v>80</v>
      </c>
      <c r="B91" s="8">
        <v>0</v>
      </c>
      <c r="C91" s="8">
        <v>0</v>
      </c>
    </row>
    <row r="92" spans="1:3" x14ac:dyDescent="0.25">
      <c r="A92" s="11" t="s">
        <v>81</v>
      </c>
      <c r="B92" s="12">
        <v>0</v>
      </c>
      <c r="C92" s="12">
        <v>0</v>
      </c>
    </row>
    <row r="93" spans="1:3" x14ac:dyDescent="0.25">
      <c r="A93" s="7" t="s">
        <v>82</v>
      </c>
      <c r="B93" s="8">
        <v>103004219.40000001</v>
      </c>
      <c r="C93" s="8">
        <v>75312725.400000006</v>
      </c>
    </row>
    <row r="94" spans="1:3" x14ac:dyDescent="0.25">
      <c r="A94" s="11" t="s">
        <v>83</v>
      </c>
      <c r="B94" s="12">
        <v>61577049.170000002</v>
      </c>
      <c r="C94" s="12">
        <v>40947719.689999998</v>
      </c>
    </row>
    <row r="95" spans="1:3" x14ac:dyDescent="0.25">
      <c r="A95" s="11" t="s">
        <v>84</v>
      </c>
      <c r="B95" s="12">
        <v>41427170.229999997</v>
      </c>
      <c r="C95" s="12">
        <v>34365005.710000001</v>
      </c>
    </row>
    <row r="96" spans="1:3" x14ac:dyDescent="0.25">
      <c r="A96" s="7" t="s">
        <v>85</v>
      </c>
      <c r="B96" s="8">
        <v>-0.02</v>
      </c>
      <c r="C96" s="8">
        <v>3783305.96</v>
      </c>
    </row>
    <row r="97" spans="1:3" x14ac:dyDescent="0.25">
      <c r="A97" s="11" t="s">
        <v>86</v>
      </c>
      <c r="B97" s="12">
        <v>-0.02</v>
      </c>
      <c r="C97" s="12">
        <v>3783305.96</v>
      </c>
    </row>
    <row r="98" spans="1:3" x14ac:dyDescent="0.25">
      <c r="B98"/>
    </row>
    <row r="99" spans="1:3" x14ac:dyDescent="0.25">
      <c r="B99"/>
    </row>
    <row r="100" spans="1:3" x14ac:dyDescent="0.25">
      <c r="B100"/>
    </row>
    <row r="101" spans="1:3" x14ac:dyDescent="0.25">
      <c r="B101"/>
    </row>
    <row r="102" spans="1:3" x14ac:dyDescent="0.25">
      <c r="A102" s="4"/>
      <c r="B102" s="5"/>
    </row>
    <row r="103" spans="1:3" x14ac:dyDescent="0.25">
      <c r="A103" s="1"/>
      <c r="B103" s="17"/>
    </row>
    <row r="104" spans="1:3" x14ac:dyDescent="0.25">
      <c r="A104" s="1"/>
      <c r="B104" s="17"/>
    </row>
    <row r="105" spans="1:3" x14ac:dyDescent="0.25">
      <c r="B105" s="18"/>
    </row>
    <row r="106" spans="1:3" x14ac:dyDescent="0.25">
      <c r="B106" s="18"/>
    </row>
    <row r="107" spans="1:3" x14ac:dyDescent="0.25">
      <c r="A107" s="1"/>
      <c r="B107" s="17"/>
    </row>
    <row r="108" spans="1:3" x14ac:dyDescent="0.25">
      <c r="B108" s="18"/>
    </row>
    <row r="109" spans="1:3" x14ac:dyDescent="0.25">
      <c r="B109" s="10"/>
    </row>
    <row r="110" spans="1:3" x14ac:dyDescent="0.25">
      <c r="B110" s="10"/>
    </row>
    <row r="111" spans="1:3" x14ac:dyDescent="0.25">
      <c r="B111" s="10"/>
    </row>
    <row r="112" spans="1:3" x14ac:dyDescent="0.25">
      <c r="A112" s="4"/>
      <c r="B112" s="5"/>
    </row>
    <row r="113" spans="1:2" x14ac:dyDescent="0.25">
      <c r="A113" s="1"/>
      <c r="B113" s="10"/>
    </row>
    <row r="114" spans="1:2" x14ac:dyDescent="0.25">
      <c r="A114" s="1"/>
      <c r="B114" s="10"/>
    </row>
    <row r="115" spans="1:2" x14ac:dyDescent="0.25">
      <c r="B115" s="10"/>
    </row>
    <row r="116" spans="1:2" x14ac:dyDescent="0.25">
      <c r="A116" s="1"/>
      <c r="B116" s="10"/>
    </row>
    <row r="117" spans="1:2" x14ac:dyDescent="0.25">
      <c r="B117" s="10"/>
    </row>
    <row r="118" spans="1:2" x14ac:dyDescent="0.25">
      <c r="A118" s="1"/>
      <c r="B118" s="10"/>
    </row>
    <row r="119" spans="1:2" x14ac:dyDescent="0.25">
      <c r="B119" s="10"/>
    </row>
    <row r="120" spans="1:2" x14ac:dyDescent="0.25">
      <c r="A120" s="1"/>
      <c r="B120" s="10"/>
    </row>
    <row r="121" spans="1:2" x14ac:dyDescent="0.25">
      <c r="B121" s="10"/>
    </row>
    <row r="122" spans="1:2" x14ac:dyDescent="0.25">
      <c r="B122" s="10"/>
    </row>
    <row r="123" spans="1:2" x14ac:dyDescent="0.25">
      <c r="B123" s="10"/>
    </row>
    <row r="124" spans="1:2" x14ac:dyDescent="0.25">
      <c r="B124" s="10"/>
    </row>
    <row r="125" spans="1:2" x14ac:dyDescent="0.25">
      <c r="B12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2025-09-08T17:17:34Z</dcterms:created>
  <dcterms:modified xsi:type="dcterms:W3CDTF">2025-09-08T17:20:49Z</dcterms:modified>
</cp:coreProperties>
</file>